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hsan\Documents\Documents\Documents\Research Project\Project 22 (Window DEA on Insurance)\"/>
    </mc:Choice>
  </mc:AlternateContent>
  <xr:revisionPtr revIDLastSave="0" documentId="8_{3D8D6290-6282-4105-9A3F-FA1AAAE1F7A5}" xr6:coauthVersionLast="47" xr6:coauthVersionMax="47" xr10:uidLastSave="{00000000-0000-0000-0000-000000000000}"/>
  <bookViews>
    <workbookView xWindow="11220" yWindow="0" windowWidth="11820" windowHeight="12252" xr2:uid="{92B78F64-E81F-4BF8-8191-57CC9664EA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1" i="1" l="1"/>
  <c r="E281" i="1"/>
  <c r="D281" i="1"/>
  <c r="H281" i="1" s="1"/>
  <c r="K280" i="1"/>
  <c r="H280" i="1"/>
  <c r="K279" i="1"/>
  <c r="H279" i="1"/>
  <c r="I278" i="1" s="1"/>
  <c r="M278" i="1"/>
  <c r="L278" i="1"/>
  <c r="K278" i="1"/>
  <c r="J278" i="1"/>
  <c r="H278" i="1"/>
  <c r="F277" i="1"/>
  <c r="E277" i="1"/>
  <c r="H277" i="1" s="1"/>
  <c r="D277" i="1"/>
  <c r="K276" i="1"/>
  <c r="H276" i="1"/>
  <c r="K275" i="1"/>
  <c r="L274" i="1" s="1"/>
  <c r="H275" i="1"/>
  <c r="M274" i="1"/>
  <c r="K274" i="1"/>
  <c r="J274" i="1"/>
  <c r="H274" i="1"/>
  <c r="I274" i="1" s="1"/>
  <c r="H273" i="1"/>
  <c r="F273" i="1"/>
  <c r="E273" i="1"/>
  <c r="D273" i="1"/>
  <c r="K272" i="1"/>
  <c r="H272" i="1"/>
  <c r="K271" i="1"/>
  <c r="H271" i="1"/>
  <c r="M270" i="1"/>
  <c r="L270" i="1"/>
  <c r="K270" i="1"/>
  <c r="J270" i="1"/>
  <c r="H270" i="1"/>
  <c r="I270" i="1" s="1"/>
  <c r="H269" i="1"/>
  <c r="F269" i="1"/>
  <c r="E269" i="1"/>
  <c r="D269" i="1"/>
  <c r="K268" i="1"/>
  <c r="H268" i="1"/>
  <c r="K267" i="1"/>
  <c r="H267" i="1"/>
  <c r="M266" i="1"/>
  <c r="L266" i="1"/>
  <c r="K266" i="1"/>
  <c r="J266" i="1"/>
  <c r="H266" i="1"/>
  <c r="I266" i="1" s="1"/>
  <c r="H265" i="1"/>
  <c r="F265" i="1"/>
  <c r="E265" i="1"/>
  <c r="D265" i="1"/>
  <c r="K264" i="1"/>
  <c r="L262" i="1" s="1"/>
  <c r="H264" i="1"/>
  <c r="K263" i="1"/>
  <c r="H263" i="1"/>
  <c r="M262" i="1"/>
  <c r="K262" i="1"/>
  <c r="J262" i="1"/>
  <c r="H262" i="1"/>
  <c r="I262" i="1" s="1"/>
  <c r="F261" i="1"/>
  <c r="E261" i="1"/>
  <c r="D261" i="1"/>
  <c r="H261" i="1" s="1"/>
  <c r="K260" i="1"/>
  <c r="H260" i="1"/>
  <c r="K259" i="1"/>
  <c r="H259" i="1"/>
  <c r="M258" i="1"/>
  <c r="K258" i="1"/>
  <c r="L258" i="1" s="1"/>
  <c r="J258" i="1"/>
  <c r="H258" i="1"/>
  <c r="I258" i="1" s="1"/>
  <c r="F257" i="1"/>
  <c r="H257" i="1" s="1"/>
  <c r="E257" i="1"/>
  <c r="D257" i="1"/>
  <c r="K256" i="1"/>
  <c r="L254" i="1" s="1"/>
  <c r="H256" i="1"/>
  <c r="K255" i="1"/>
  <c r="H255" i="1"/>
  <c r="M254" i="1"/>
  <c r="K254" i="1"/>
  <c r="J254" i="1"/>
  <c r="H254" i="1"/>
  <c r="I254" i="1" s="1"/>
  <c r="H253" i="1"/>
  <c r="F253" i="1"/>
  <c r="E253" i="1"/>
  <c r="D253" i="1"/>
  <c r="K252" i="1"/>
  <c r="H252" i="1"/>
  <c r="K251" i="1"/>
  <c r="L250" i="1" s="1"/>
  <c r="H251" i="1"/>
  <c r="M250" i="1"/>
  <c r="K250" i="1"/>
  <c r="J250" i="1"/>
  <c r="H250" i="1"/>
  <c r="I250" i="1" s="1"/>
  <c r="F249" i="1"/>
  <c r="E249" i="1"/>
  <c r="H249" i="1" s="1"/>
  <c r="D249" i="1"/>
  <c r="K248" i="1"/>
  <c r="H248" i="1"/>
  <c r="K247" i="1"/>
  <c r="H247" i="1"/>
  <c r="M246" i="1"/>
  <c r="L246" i="1"/>
  <c r="K246" i="1"/>
  <c r="J246" i="1"/>
  <c r="H246" i="1"/>
  <c r="I246" i="1" s="1"/>
  <c r="F245" i="1"/>
  <c r="H245" i="1" s="1"/>
  <c r="E245" i="1"/>
  <c r="D245" i="1"/>
  <c r="K244" i="1"/>
  <c r="H244" i="1"/>
  <c r="K243" i="1"/>
  <c r="H243" i="1"/>
  <c r="M242" i="1"/>
  <c r="L242" i="1"/>
  <c r="K242" i="1"/>
  <c r="J242" i="1"/>
  <c r="H242" i="1"/>
  <c r="I242" i="1" s="1"/>
  <c r="F241" i="1"/>
  <c r="H241" i="1" s="1"/>
  <c r="E241" i="1"/>
  <c r="D241" i="1"/>
  <c r="K240" i="1"/>
  <c r="H240" i="1"/>
  <c r="K239" i="1"/>
  <c r="L238" i="1" s="1"/>
  <c r="H239" i="1"/>
  <c r="M238" i="1"/>
  <c r="K238" i="1"/>
  <c r="J238" i="1"/>
  <c r="H238" i="1"/>
  <c r="I238" i="1" s="1"/>
  <c r="F237" i="1"/>
  <c r="E237" i="1"/>
  <c r="D237" i="1"/>
  <c r="H237" i="1" s="1"/>
  <c r="K236" i="1"/>
  <c r="H236" i="1"/>
  <c r="K235" i="1"/>
  <c r="H235" i="1"/>
  <c r="M234" i="1"/>
  <c r="L234" i="1"/>
  <c r="K234" i="1"/>
  <c r="J234" i="1"/>
  <c r="H234" i="1"/>
  <c r="I234" i="1" s="1"/>
  <c r="F233" i="1"/>
  <c r="H233" i="1" s="1"/>
  <c r="E233" i="1"/>
  <c r="D233" i="1"/>
  <c r="K232" i="1"/>
  <c r="H232" i="1"/>
  <c r="K231" i="1"/>
  <c r="H231" i="1"/>
  <c r="M230" i="1"/>
  <c r="L230" i="1"/>
  <c r="K230" i="1"/>
  <c r="H230" i="1"/>
  <c r="J230" i="1" s="1"/>
  <c r="F229" i="1"/>
  <c r="E229" i="1"/>
  <c r="H229" i="1" s="1"/>
  <c r="D229" i="1"/>
  <c r="K228" i="1"/>
  <c r="H228" i="1"/>
  <c r="K227" i="1"/>
  <c r="H227" i="1"/>
  <c r="M226" i="1"/>
  <c r="K226" i="1"/>
  <c r="L226" i="1" s="1"/>
  <c r="H226" i="1"/>
  <c r="J226" i="1" s="1"/>
  <c r="F225" i="1"/>
  <c r="H225" i="1" s="1"/>
  <c r="E225" i="1"/>
  <c r="D225" i="1"/>
  <c r="K224" i="1"/>
  <c r="H224" i="1"/>
  <c r="K223" i="1"/>
  <c r="H223" i="1"/>
  <c r="M222" i="1"/>
  <c r="L222" i="1"/>
  <c r="K222" i="1"/>
  <c r="H222" i="1"/>
  <c r="I222" i="1" s="1"/>
  <c r="F221" i="1"/>
  <c r="H221" i="1" s="1"/>
  <c r="E221" i="1"/>
  <c r="D221" i="1"/>
  <c r="K220" i="1"/>
  <c r="H220" i="1"/>
  <c r="K219" i="1"/>
  <c r="H219" i="1"/>
  <c r="M218" i="1"/>
  <c r="L218" i="1"/>
  <c r="K218" i="1"/>
  <c r="H218" i="1"/>
  <c r="J218" i="1" s="1"/>
  <c r="F217" i="1"/>
  <c r="H217" i="1" s="1"/>
  <c r="E217" i="1"/>
  <c r="D217" i="1"/>
  <c r="K216" i="1"/>
  <c r="H216" i="1"/>
  <c r="K215" i="1"/>
  <c r="H215" i="1"/>
  <c r="M214" i="1"/>
  <c r="L214" i="1"/>
  <c r="K214" i="1"/>
  <c r="J214" i="1"/>
  <c r="H214" i="1"/>
  <c r="I214" i="1" s="1"/>
  <c r="F213" i="1"/>
  <c r="E213" i="1"/>
  <c r="D213" i="1"/>
  <c r="H213" i="1" s="1"/>
  <c r="K212" i="1"/>
  <c r="H212" i="1"/>
  <c r="K211" i="1"/>
  <c r="H211" i="1"/>
  <c r="M210" i="1"/>
  <c r="L210" i="1"/>
  <c r="K210" i="1"/>
  <c r="H210" i="1"/>
  <c r="I210" i="1" s="1"/>
  <c r="F209" i="1"/>
  <c r="H209" i="1" s="1"/>
  <c r="E209" i="1"/>
  <c r="D209" i="1"/>
  <c r="K208" i="1"/>
  <c r="H208" i="1"/>
  <c r="K207" i="1"/>
  <c r="H207" i="1"/>
  <c r="M206" i="1"/>
  <c r="L206" i="1"/>
  <c r="K206" i="1"/>
  <c r="H206" i="1"/>
  <c r="J206" i="1" s="1"/>
  <c r="F205" i="1"/>
  <c r="E205" i="1"/>
  <c r="D205" i="1"/>
  <c r="H205" i="1" s="1"/>
  <c r="K204" i="1"/>
  <c r="H204" i="1"/>
  <c r="K203" i="1"/>
  <c r="H203" i="1"/>
  <c r="M202" i="1"/>
  <c r="L202" i="1"/>
  <c r="K202" i="1"/>
  <c r="H202" i="1"/>
  <c r="I202" i="1" s="1"/>
  <c r="H201" i="1"/>
  <c r="F201" i="1"/>
  <c r="E201" i="1"/>
  <c r="D201" i="1"/>
  <c r="K200" i="1"/>
  <c r="H200" i="1"/>
  <c r="K199" i="1"/>
  <c r="H199" i="1"/>
  <c r="M198" i="1"/>
  <c r="L198" i="1"/>
  <c r="K198" i="1"/>
  <c r="H198" i="1"/>
  <c r="I198" i="1" s="1"/>
  <c r="F197" i="1"/>
  <c r="H197" i="1" s="1"/>
  <c r="E197" i="1"/>
  <c r="D197" i="1"/>
  <c r="K196" i="1"/>
  <c r="H196" i="1"/>
  <c r="K195" i="1"/>
  <c r="H195" i="1"/>
  <c r="M194" i="1"/>
  <c r="L194" i="1"/>
  <c r="K194" i="1"/>
  <c r="H194" i="1"/>
  <c r="J194" i="1" s="1"/>
  <c r="F193" i="1"/>
  <c r="E193" i="1"/>
  <c r="H193" i="1" s="1"/>
  <c r="D193" i="1"/>
  <c r="K192" i="1"/>
  <c r="H192" i="1"/>
  <c r="K191" i="1"/>
  <c r="H191" i="1"/>
  <c r="J190" i="1" s="1"/>
  <c r="M190" i="1"/>
  <c r="L190" i="1"/>
  <c r="K190" i="1"/>
  <c r="H190" i="1"/>
  <c r="I190" i="1" s="1"/>
  <c r="H189" i="1"/>
  <c r="F189" i="1"/>
  <c r="E189" i="1"/>
  <c r="D189" i="1"/>
  <c r="K188" i="1"/>
  <c r="H188" i="1"/>
  <c r="K187" i="1"/>
  <c r="H187" i="1"/>
  <c r="M186" i="1"/>
  <c r="L186" i="1"/>
  <c r="K186" i="1"/>
  <c r="H186" i="1"/>
  <c r="J186" i="1" s="1"/>
  <c r="F185" i="1"/>
  <c r="E185" i="1"/>
  <c r="H185" i="1" s="1"/>
  <c r="D185" i="1"/>
  <c r="K184" i="1"/>
  <c r="H184" i="1"/>
  <c r="K183" i="1"/>
  <c r="H183" i="1"/>
  <c r="M182" i="1"/>
  <c r="L182" i="1"/>
  <c r="K182" i="1"/>
  <c r="J182" i="1"/>
  <c r="H182" i="1"/>
  <c r="I182" i="1" s="1"/>
  <c r="F181" i="1"/>
  <c r="E181" i="1"/>
  <c r="H181" i="1" s="1"/>
  <c r="D181" i="1"/>
  <c r="K180" i="1"/>
  <c r="H180" i="1"/>
  <c r="K179" i="1"/>
  <c r="H179" i="1"/>
  <c r="M178" i="1"/>
  <c r="L178" i="1"/>
  <c r="K178" i="1"/>
  <c r="H178" i="1"/>
  <c r="I178" i="1" s="1"/>
  <c r="H177" i="1"/>
  <c r="F177" i="1"/>
  <c r="E177" i="1"/>
  <c r="D177" i="1"/>
  <c r="K176" i="1"/>
  <c r="H176" i="1"/>
  <c r="K175" i="1"/>
  <c r="H175" i="1"/>
  <c r="M174" i="1"/>
  <c r="L174" i="1"/>
  <c r="K174" i="1"/>
  <c r="H174" i="1"/>
  <c r="J174" i="1" s="1"/>
  <c r="F173" i="1"/>
  <c r="E173" i="1"/>
  <c r="D173" i="1"/>
  <c r="H173" i="1" s="1"/>
  <c r="K172" i="1"/>
  <c r="H172" i="1"/>
  <c r="K171" i="1"/>
  <c r="H171" i="1"/>
  <c r="M170" i="1"/>
  <c r="L170" i="1"/>
  <c r="K170" i="1"/>
  <c r="H170" i="1"/>
  <c r="I170" i="1" s="1"/>
  <c r="H169" i="1"/>
  <c r="F169" i="1"/>
  <c r="E169" i="1"/>
  <c r="D169" i="1"/>
  <c r="K168" i="1"/>
  <c r="H168" i="1"/>
  <c r="K167" i="1"/>
  <c r="H167" i="1"/>
  <c r="M166" i="1"/>
  <c r="L166" i="1"/>
  <c r="K166" i="1"/>
  <c r="H166" i="1"/>
  <c r="J166" i="1" s="1"/>
  <c r="F165" i="1"/>
  <c r="E165" i="1"/>
  <c r="D165" i="1"/>
  <c r="H165" i="1" s="1"/>
  <c r="K164" i="1"/>
  <c r="H164" i="1"/>
  <c r="K163" i="1"/>
  <c r="H163" i="1"/>
  <c r="M162" i="1"/>
  <c r="L162" i="1"/>
  <c r="K162" i="1"/>
  <c r="H162" i="1"/>
  <c r="J162" i="1" s="1"/>
  <c r="F161" i="1"/>
  <c r="E161" i="1"/>
  <c r="H161" i="1" s="1"/>
  <c r="D161" i="1"/>
  <c r="K160" i="1"/>
  <c r="H160" i="1"/>
  <c r="K159" i="1"/>
  <c r="H159" i="1"/>
  <c r="J158" i="1" s="1"/>
  <c r="M158" i="1"/>
  <c r="L158" i="1"/>
  <c r="K158" i="1"/>
  <c r="H158" i="1"/>
  <c r="I158" i="1" s="1"/>
  <c r="H157" i="1"/>
  <c r="F157" i="1"/>
  <c r="E157" i="1"/>
  <c r="D157" i="1"/>
  <c r="K156" i="1"/>
  <c r="H156" i="1"/>
  <c r="K155" i="1"/>
  <c r="H155" i="1"/>
  <c r="M154" i="1"/>
  <c r="L154" i="1"/>
  <c r="K154" i="1"/>
  <c r="H154" i="1"/>
  <c r="J154" i="1" s="1"/>
  <c r="F153" i="1"/>
  <c r="E153" i="1"/>
  <c r="H153" i="1" s="1"/>
  <c r="D153" i="1"/>
  <c r="K152" i="1"/>
  <c r="H152" i="1"/>
  <c r="K151" i="1"/>
  <c r="H151" i="1"/>
  <c r="M150" i="1"/>
  <c r="L150" i="1"/>
  <c r="K150" i="1"/>
  <c r="J150" i="1"/>
  <c r="H150" i="1"/>
  <c r="I150" i="1" s="1"/>
  <c r="F149" i="1"/>
  <c r="E149" i="1"/>
  <c r="H149" i="1" s="1"/>
  <c r="D149" i="1"/>
  <c r="K148" i="1"/>
  <c r="H148" i="1"/>
  <c r="K147" i="1"/>
  <c r="H147" i="1"/>
  <c r="M146" i="1"/>
  <c r="L146" i="1"/>
  <c r="K146" i="1"/>
  <c r="H146" i="1"/>
  <c r="J146" i="1" s="1"/>
  <c r="F145" i="1"/>
  <c r="H145" i="1" s="1"/>
  <c r="E145" i="1"/>
  <c r="D145" i="1"/>
  <c r="K144" i="1"/>
  <c r="H144" i="1"/>
  <c r="K143" i="1"/>
  <c r="H143" i="1"/>
  <c r="M142" i="1"/>
  <c r="L142" i="1"/>
  <c r="K142" i="1"/>
  <c r="H142" i="1"/>
  <c r="I142" i="1" s="1"/>
  <c r="F141" i="1"/>
  <c r="E141" i="1"/>
  <c r="H141" i="1" s="1"/>
  <c r="D141" i="1"/>
  <c r="K140" i="1"/>
  <c r="H140" i="1"/>
  <c r="K139" i="1"/>
  <c r="H139" i="1"/>
  <c r="M138" i="1"/>
  <c r="L138" i="1"/>
  <c r="K138" i="1"/>
  <c r="H138" i="1"/>
  <c r="I138" i="1" s="1"/>
  <c r="F137" i="1"/>
  <c r="H137" i="1" s="1"/>
  <c r="E137" i="1"/>
  <c r="D137" i="1"/>
  <c r="K136" i="1"/>
  <c r="H136" i="1"/>
  <c r="K135" i="1"/>
  <c r="H135" i="1"/>
  <c r="M134" i="1"/>
  <c r="L134" i="1"/>
  <c r="K134" i="1"/>
  <c r="H134" i="1"/>
  <c r="I134" i="1" s="1"/>
  <c r="F133" i="1"/>
  <c r="E133" i="1"/>
  <c r="H133" i="1" s="1"/>
  <c r="D133" i="1"/>
  <c r="K132" i="1"/>
  <c r="H132" i="1"/>
  <c r="K131" i="1"/>
  <c r="H131" i="1"/>
  <c r="M130" i="1"/>
  <c r="L130" i="1"/>
  <c r="K130" i="1"/>
  <c r="H130" i="1"/>
  <c r="J130" i="1" s="1"/>
  <c r="F129" i="1"/>
  <c r="E129" i="1"/>
  <c r="H129" i="1" s="1"/>
  <c r="D129" i="1"/>
  <c r="K128" i="1"/>
  <c r="H128" i="1"/>
  <c r="K127" i="1"/>
  <c r="H127" i="1"/>
  <c r="J126" i="1" s="1"/>
  <c r="M126" i="1"/>
  <c r="L126" i="1"/>
  <c r="K126" i="1"/>
  <c r="H126" i="1"/>
  <c r="I126" i="1" s="1"/>
  <c r="F125" i="1"/>
  <c r="H125" i="1" s="1"/>
  <c r="E125" i="1"/>
  <c r="D125" i="1"/>
  <c r="K124" i="1"/>
  <c r="H124" i="1"/>
  <c r="K123" i="1"/>
  <c r="H123" i="1"/>
  <c r="M122" i="1"/>
  <c r="L122" i="1"/>
  <c r="K122" i="1"/>
  <c r="H122" i="1"/>
  <c r="J122" i="1" s="1"/>
  <c r="F121" i="1"/>
  <c r="H121" i="1" s="1"/>
  <c r="E121" i="1"/>
  <c r="D121" i="1"/>
  <c r="K120" i="1"/>
  <c r="H120" i="1"/>
  <c r="K119" i="1"/>
  <c r="H119" i="1"/>
  <c r="M118" i="1"/>
  <c r="L118" i="1"/>
  <c r="K118" i="1"/>
  <c r="J118" i="1"/>
  <c r="H118" i="1"/>
  <c r="I118" i="1" s="1"/>
  <c r="F117" i="1"/>
  <c r="E117" i="1"/>
  <c r="H117" i="1" s="1"/>
  <c r="D117" i="1"/>
  <c r="K116" i="1"/>
  <c r="H116" i="1"/>
  <c r="K115" i="1"/>
  <c r="H115" i="1"/>
  <c r="M114" i="1"/>
  <c r="L114" i="1"/>
  <c r="K114" i="1"/>
  <c r="H114" i="1"/>
  <c r="I114" i="1" s="1"/>
  <c r="H113" i="1"/>
  <c r="F113" i="1"/>
  <c r="E113" i="1"/>
  <c r="D113" i="1"/>
  <c r="K112" i="1"/>
  <c r="H112" i="1"/>
  <c r="K111" i="1"/>
  <c r="H111" i="1"/>
  <c r="M110" i="1"/>
  <c r="L110" i="1"/>
  <c r="K110" i="1"/>
  <c r="H110" i="1"/>
  <c r="I110" i="1" s="1"/>
  <c r="F109" i="1"/>
  <c r="E109" i="1"/>
  <c r="H109" i="1" s="1"/>
  <c r="D109" i="1"/>
  <c r="K108" i="1"/>
  <c r="H108" i="1"/>
  <c r="K107" i="1"/>
  <c r="H107" i="1"/>
  <c r="M106" i="1"/>
  <c r="L106" i="1"/>
  <c r="K106" i="1"/>
  <c r="H106" i="1"/>
  <c r="I106" i="1" s="1"/>
  <c r="F105" i="1"/>
  <c r="H105" i="1" s="1"/>
  <c r="E105" i="1"/>
  <c r="D105" i="1"/>
  <c r="K104" i="1"/>
  <c r="H104" i="1"/>
  <c r="K103" i="1"/>
  <c r="H103" i="1"/>
  <c r="M102" i="1"/>
  <c r="L102" i="1"/>
  <c r="K102" i="1"/>
  <c r="H102" i="1"/>
  <c r="I102" i="1" s="1"/>
  <c r="F101" i="1"/>
  <c r="E101" i="1"/>
  <c r="D101" i="1"/>
  <c r="H101" i="1" s="1"/>
  <c r="K100" i="1"/>
  <c r="H100" i="1"/>
  <c r="K99" i="1"/>
  <c r="H99" i="1"/>
  <c r="M98" i="1"/>
  <c r="L98" i="1"/>
  <c r="K98" i="1"/>
  <c r="H98" i="1"/>
  <c r="J98" i="1" s="1"/>
  <c r="F97" i="1"/>
  <c r="E97" i="1"/>
  <c r="H97" i="1" s="1"/>
  <c r="D97" i="1"/>
  <c r="K96" i="1"/>
  <c r="H96" i="1"/>
  <c r="K95" i="1"/>
  <c r="H95" i="1"/>
  <c r="J94" i="1" s="1"/>
  <c r="M94" i="1"/>
  <c r="L94" i="1"/>
  <c r="K94" i="1"/>
  <c r="H94" i="1"/>
  <c r="I94" i="1" s="1"/>
  <c r="H93" i="1"/>
  <c r="F93" i="1"/>
  <c r="E93" i="1"/>
  <c r="D93" i="1"/>
  <c r="K92" i="1"/>
  <c r="H92" i="1"/>
  <c r="K91" i="1"/>
  <c r="H91" i="1"/>
  <c r="M90" i="1"/>
  <c r="L90" i="1"/>
  <c r="K90" i="1"/>
  <c r="H90" i="1"/>
  <c r="J90" i="1" s="1"/>
  <c r="F89" i="1"/>
  <c r="E89" i="1"/>
  <c r="D89" i="1"/>
  <c r="H89" i="1" s="1"/>
  <c r="K88" i="1"/>
  <c r="H88" i="1"/>
  <c r="K87" i="1"/>
  <c r="H87" i="1"/>
  <c r="M86" i="1"/>
  <c r="L86" i="1"/>
  <c r="K86" i="1"/>
  <c r="J86" i="1"/>
  <c r="H86" i="1"/>
  <c r="I86" i="1" s="1"/>
  <c r="F85" i="1"/>
  <c r="E85" i="1"/>
  <c r="D85" i="1"/>
  <c r="H85" i="1" s="1"/>
  <c r="K84" i="1"/>
  <c r="H84" i="1"/>
  <c r="K83" i="1"/>
  <c r="H83" i="1"/>
  <c r="M82" i="1"/>
  <c r="L82" i="1"/>
  <c r="K82" i="1"/>
  <c r="H82" i="1"/>
  <c r="I82" i="1" s="1"/>
  <c r="F81" i="1"/>
  <c r="H81" i="1" s="1"/>
  <c r="E81" i="1"/>
  <c r="D81" i="1"/>
  <c r="K80" i="1"/>
  <c r="H80" i="1"/>
  <c r="K79" i="1"/>
  <c r="H79" i="1"/>
  <c r="M78" i="1"/>
  <c r="L78" i="1"/>
  <c r="K78" i="1"/>
  <c r="H78" i="1"/>
  <c r="I78" i="1" s="1"/>
  <c r="F77" i="1"/>
  <c r="H77" i="1" s="1"/>
  <c r="E77" i="1"/>
  <c r="D77" i="1"/>
  <c r="K76" i="1"/>
  <c r="H76" i="1"/>
  <c r="K75" i="1"/>
  <c r="H75" i="1"/>
  <c r="M74" i="1"/>
  <c r="L74" i="1"/>
  <c r="K74" i="1"/>
  <c r="H74" i="1"/>
  <c r="J74" i="1" s="1"/>
  <c r="H73" i="1"/>
  <c r="F73" i="1"/>
  <c r="E73" i="1"/>
  <c r="D73" i="1"/>
  <c r="K72" i="1"/>
  <c r="H72" i="1"/>
  <c r="K71" i="1"/>
  <c r="H71" i="1"/>
  <c r="M70" i="1"/>
  <c r="K70" i="1"/>
  <c r="L70" i="1" s="1"/>
  <c r="H70" i="1"/>
  <c r="I70" i="1" s="1"/>
  <c r="F69" i="1"/>
  <c r="H69" i="1" s="1"/>
  <c r="E69" i="1"/>
  <c r="D69" i="1"/>
  <c r="K68" i="1"/>
  <c r="H68" i="1"/>
  <c r="K67" i="1"/>
  <c r="H67" i="1"/>
  <c r="M66" i="1"/>
  <c r="L66" i="1"/>
  <c r="K66" i="1"/>
  <c r="H66" i="1"/>
  <c r="J66" i="1" s="1"/>
  <c r="F65" i="1"/>
  <c r="H65" i="1" s="1"/>
  <c r="E65" i="1"/>
  <c r="D65" i="1"/>
  <c r="K64" i="1"/>
  <c r="H64" i="1"/>
  <c r="K63" i="1"/>
  <c r="H63" i="1"/>
  <c r="J62" i="1" s="1"/>
  <c r="M62" i="1"/>
  <c r="L62" i="1"/>
  <c r="K62" i="1"/>
  <c r="H62" i="1"/>
  <c r="I62" i="1" s="1"/>
  <c r="F61" i="1"/>
  <c r="H61" i="1" s="1"/>
  <c r="E61" i="1"/>
  <c r="D61" i="1"/>
  <c r="K60" i="1"/>
  <c r="H60" i="1"/>
  <c r="K59" i="1"/>
  <c r="H59" i="1"/>
  <c r="M58" i="1"/>
  <c r="L58" i="1"/>
  <c r="K58" i="1"/>
  <c r="H58" i="1"/>
  <c r="J58" i="1" s="1"/>
  <c r="F57" i="1"/>
  <c r="H57" i="1" s="1"/>
  <c r="E57" i="1"/>
  <c r="D57" i="1"/>
  <c r="K56" i="1"/>
  <c r="H56" i="1"/>
  <c r="K55" i="1"/>
  <c r="H55" i="1"/>
  <c r="M54" i="1"/>
  <c r="L54" i="1"/>
  <c r="K54" i="1"/>
  <c r="J54" i="1"/>
  <c r="H54" i="1"/>
  <c r="I54" i="1" s="1"/>
  <c r="F53" i="1"/>
  <c r="H53" i="1" s="1"/>
  <c r="E53" i="1"/>
  <c r="D53" i="1"/>
  <c r="K52" i="1"/>
  <c r="H52" i="1"/>
  <c r="K51" i="1"/>
  <c r="H51" i="1"/>
  <c r="M50" i="1"/>
  <c r="L50" i="1"/>
  <c r="K50" i="1"/>
  <c r="H50" i="1"/>
  <c r="I50" i="1" s="1"/>
  <c r="H49" i="1"/>
  <c r="F49" i="1"/>
  <c r="E49" i="1"/>
  <c r="D49" i="1"/>
  <c r="K48" i="1"/>
  <c r="H48" i="1"/>
  <c r="K47" i="1"/>
  <c r="H47" i="1"/>
  <c r="M46" i="1"/>
  <c r="L46" i="1"/>
  <c r="K46" i="1"/>
  <c r="H46" i="1"/>
  <c r="J46" i="1" s="1"/>
  <c r="F45" i="1"/>
  <c r="E45" i="1"/>
  <c r="D45" i="1"/>
  <c r="H45" i="1" s="1"/>
  <c r="K44" i="1"/>
  <c r="H44" i="1"/>
  <c r="K43" i="1"/>
  <c r="H43" i="1"/>
  <c r="M42" i="1"/>
  <c r="L42" i="1"/>
  <c r="K42" i="1"/>
  <c r="H42" i="1"/>
  <c r="I42" i="1" s="1"/>
  <c r="F41" i="1"/>
  <c r="H41" i="1" s="1"/>
  <c r="E41" i="1"/>
  <c r="D41" i="1"/>
  <c r="K40" i="1"/>
  <c r="H40" i="1"/>
  <c r="K39" i="1"/>
  <c r="H39" i="1"/>
  <c r="M38" i="1"/>
  <c r="K38" i="1"/>
  <c r="L38" i="1" s="1"/>
  <c r="H38" i="1"/>
  <c r="J38" i="1" s="1"/>
  <c r="F37" i="1"/>
  <c r="E37" i="1"/>
  <c r="H37" i="1" s="1"/>
  <c r="D37" i="1"/>
  <c r="K36" i="1"/>
  <c r="H36" i="1"/>
  <c r="K35" i="1"/>
  <c r="H35" i="1"/>
  <c r="M34" i="1"/>
  <c r="L34" i="1"/>
  <c r="K34" i="1"/>
  <c r="H34" i="1"/>
  <c r="J34" i="1" s="1"/>
  <c r="F33" i="1"/>
  <c r="E33" i="1"/>
  <c r="H33" i="1" s="1"/>
  <c r="D33" i="1"/>
  <c r="K32" i="1"/>
  <c r="H32" i="1"/>
  <c r="K31" i="1"/>
  <c r="H31" i="1"/>
  <c r="J30" i="1" s="1"/>
  <c r="M30" i="1"/>
  <c r="L30" i="1"/>
  <c r="K30" i="1"/>
  <c r="H30" i="1"/>
  <c r="I30" i="1" s="1"/>
  <c r="F29" i="1"/>
  <c r="H29" i="1" s="1"/>
  <c r="E29" i="1"/>
  <c r="D29" i="1"/>
  <c r="K28" i="1"/>
  <c r="H28" i="1"/>
  <c r="K27" i="1"/>
  <c r="H27" i="1"/>
  <c r="M26" i="1"/>
  <c r="L26" i="1"/>
  <c r="K26" i="1"/>
  <c r="H26" i="1"/>
  <c r="J26" i="1" s="1"/>
  <c r="F25" i="1"/>
  <c r="E25" i="1"/>
  <c r="H25" i="1" s="1"/>
  <c r="D25" i="1"/>
  <c r="K24" i="1"/>
  <c r="H24" i="1"/>
  <c r="K23" i="1"/>
  <c r="H23" i="1"/>
  <c r="M22" i="1"/>
  <c r="L22" i="1"/>
  <c r="K22" i="1"/>
  <c r="J22" i="1"/>
  <c r="H22" i="1"/>
  <c r="I22" i="1" s="1"/>
  <c r="F21" i="1"/>
  <c r="E21" i="1"/>
  <c r="H21" i="1" s="1"/>
  <c r="D21" i="1"/>
  <c r="K20" i="1"/>
  <c r="H20" i="1"/>
  <c r="K19" i="1"/>
  <c r="H19" i="1"/>
  <c r="M18" i="1"/>
  <c r="L18" i="1"/>
  <c r="K18" i="1"/>
  <c r="H18" i="1"/>
  <c r="I18" i="1" s="1"/>
  <c r="H17" i="1"/>
  <c r="F17" i="1"/>
  <c r="E17" i="1"/>
  <c r="D17" i="1"/>
  <c r="K16" i="1"/>
  <c r="H16" i="1"/>
  <c r="K15" i="1"/>
  <c r="H15" i="1"/>
  <c r="M14" i="1"/>
  <c r="L14" i="1"/>
  <c r="K14" i="1"/>
  <c r="H14" i="1"/>
  <c r="I14" i="1" s="1"/>
  <c r="F13" i="1"/>
  <c r="E13" i="1"/>
  <c r="H13" i="1" s="1"/>
  <c r="D13" i="1"/>
  <c r="K12" i="1"/>
  <c r="H12" i="1"/>
  <c r="K11" i="1"/>
  <c r="H11" i="1"/>
  <c r="M10" i="1"/>
  <c r="L10" i="1"/>
  <c r="K10" i="1"/>
  <c r="H10" i="1"/>
  <c r="I10" i="1" s="1"/>
  <c r="H9" i="1"/>
  <c r="F9" i="1"/>
  <c r="E9" i="1"/>
  <c r="D9" i="1"/>
  <c r="K8" i="1"/>
  <c r="H8" i="1"/>
  <c r="K7" i="1"/>
  <c r="H7" i="1"/>
  <c r="M6" i="1"/>
  <c r="L6" i="1"/>
  <c r="K6" i="1"/>
  <c r="H6" i="1"/>
  <c r="I6" i="1" s="1"/>
  <c r="F5" i="1"/>
  <c r="E5" i="1"/>
  <c r="D5" i="1"/>
  <c r="K4" i="1"/>
  <c r="H4" i="1"/>
  <c r="K3" i="1"/>
  <c r="H3" i="1"/>
  <c r="M2" i="1"/>
  <c r="K2" i="1"/>
  <c r="J2" i="1"/>
  <c r="H2" i="1"/>
  <c r="I2" i="1" s="1"/>
  <c r="J18" i="1" l="1"/>
  <c r="J50" i="1"/>
  <c r="J178" i="1"/>
  <c r="J78" i="1"/>
  <c r="J10" i="1"/>
  <c r="J138" i="1"/>
  <c r="J202" i="1"/>
  <c r="J134" i="1"/>
  <c r="J222" i="1"/>
  <c r="I26" i="1"/>
  <c r="I58" i="1"/>
  <c r="I90" i="1"/>
  <c r="I122" i="1"/>
  <c r="I154" i="1"/>
  <c r="I186" i="1"/>
  <c r="I218" i="1"/>
  <c r="J82" i="1"/>
  <c r="J114" i="1"/>
  <c r="J210" i="1"/>
  <c r="J14" i="1"/>
  <c r="J110" i="1"/>
  <c r="J142" i="1"/>
  <c r="J42" i="1"/>
  <c r="J106" i="1"/>
  <c r="J170" i="1"/>
  <c r="J6" i="1"/>
  <c r="J70" i="1"/>
  <c r="J102" i="1"/>
  <c r="J198" i="1"/>
  <c r="I34" i="1"/>
  <c r="I130" i="1"/>
  <c r="I146" i="1"/>
  <c r="I46" i="1"/>
  <c r="I174" i="1"/>
  <c r="I206" i="1"/>
  <c r="I74" i="1"/>
  <c r="I38" i="1"/>
  <c r="I166" i="1"/>
  <c r="I230" i="1"/>
  <c r="I66" i="1"/>
  <c r="I98" i="1"/>
  <c r="I162" i="1"/>
  <c r="I194" i="1"/>
  <c r="I226" i="1"/>
</calcChain>
</file>

<file path=xl/sharedStrings.xml><?xml version="1.0" encoding="utf-8"?>
<sst xmlns="http://schemas.openxmlformats.org/spreadsheetml/2006/main" count="496" uniqueCount="81">
  <si>
    <t>Insurances</t>
  </si>
  <si>
    <t>window</t>
  </si>
  <si>
    <t>mean/window</t>
  </si>
  <si>
    <t>MEAN</t>
  </si>
  <si>
    <t>SD</t>
  </si>
  <si>
    <t>LDW</t>
  </si>
  <si>
    <t>LDP</t>
  </si>
  <si>
    <t>CHUBB_SYARIAH</t>
  </si>
  <si>
    <t>window 1</t>
  </si>
  <si>
    <t>window 2</t>
  </si>
  <si>
    <t>window 3</t>
  </si>
  <si>
    <t>LDY</t>
  </si>
  <si>
    <t>x</t>
  </si>
  <si>
    <t>KU_ACA</t>
  </si>
  <si>
    <t>KU_ADIRA_DINAMIKA</t>
  </si>
  <si>
    <t>KU_AIG_INS</t>
  </si>
  <si>
    <t>KU_ALLIANZ_UTAMA</t>
  </si>
  <si>
    <t>KU_ARTHAGRAHA</t>
  </si>
  <si>
    <t>KU_ASEI</t>
  </si>
  <si>
    <t>KU_AVRIST</t>
  </si>
  <si>
    <t>KU_AXA_INDO</t>
  </si>
  <si>
    <t>KU_BCA_UMUM</t>
  </si>
  <si>
    <t>KU_BERDIKARI</t>
  </si>
  <si>
    <t>KU_BINAGRIYA_UPAKARA</t>
  </si>
  <si>
    <t>KU_BINTANG</t>
  </si>
  <si>
    <t>KU_BOSOWA</t>
  </si>
  <si>
    <t>KU_BUANA_INDEPENDENT</t>
  </si>
  <si>
    <t>KU_BUMIDA</t>
  </si>
  <si>
    <t>KU_CAKRAWALA_PROTEKSI</t>
  </si>
  <si>
    <t>KU_CHINA_TAIPING</t>
  </si>
  <si>
    <t>KU_CHUBB_GENERAL</t>
  </si>
  <si>
    <t>KU_DAYIN_MITRA</t>
  </si>
  <si>
    <t>KU_EKA_LLOYD</t>
  </si>
  <si>
    <t>KU_ETIQA</t>
  </si>
  <si>
    <t>KU_FPG_INDO</t>
  </si>
  <si>
    <t>KU_HARTA_AMAN_PRATAMA</t>
  </si>
  <si>
    <t>KU_INTRA_ASIA</t>
  </si>
  <si>
    <t>KU_JASA_RAHARJA_PUTERA</t>
  </si>
  <si>
    <t>KU_JASA_TANIA</t>
  </si>
  <si>
    <t>KU_JASINDO</t>
  </si>
  <si>
    <t>KU_KOOKMIN_BEST_INS</t>
  </si>
  <si>
    <t>KU_KRESNA_MITRA</t>
  </si>
  <si>
    <t>KU_KSK_INS</t>
  </si>
  <si>
    <t>KU_MALACCA_TRUST</t>
  </si>
  <si>
    <t>KU_MEGA</t>
  </si>
  <si>
    <t>KU_MEGA_PRATAMA</t>
  </si>
  <si>
    <t>KU_MITRA_PELINDUNG</t>
  </si>
  <si>
    <t>KU_MNC_GENERAL</t>
  </si>
  <si>
    <t>KU_MSIG</t>
  </si>
  <si>
    <t>KU_MULTI_ARTHA_GUNA</t>
  </si>
  <si>
    <t>KU_PAN_PACIFIK</t>
  </si>
  <si>
    <t>KU_PURNA_ARTANUGRAHA</t>
  </si>
  <si>
    <t>KU_QBE</t>
  </si>
  <si>
    <t>KU_RAKSA_PRATIKARA</t>
  </si>
  <si>
    <t>KU_RAMA_SATRIA</t>
  </si>
  <si>
    <t>KU_RAMAYANA</t>
  </si>
  <si>
    <t>KU_RELIANCE</t>
  </si>
  <si>
    <t>KU_SAMSUNG_TUGU</t>
  </si>
  <si>
    <t>KU_SIMAS_NET</t>
  </si>
  <si>
    <t>KU_SINAR_MAS</t>
  </si>
  <si>
    <t>KU_SOMPO</t>
  </si>
  <si>
    <t>KU_STACO</t>
  </si>
  <si>
    <t>KU_SUMIT_OTO</t>
  </si>
  <si>
    <t>KU_TOKIO_MARINE</t>
  </si>
  <si>
    <t>KU_TRI_PAKARTA</t>
  </si>
  <si>
    <t>KU_TUGU_KRESNA_PRATAMA</t>
  </si>
  <si>
    <t>KU_TUGU_PRATAMA_INDO</t>
  </si>
  <si>
    <t>KU_WAHANA_TATA</t>
  </si>
  <si>
    <t>KU_ZURICH_INS</t>
  </si>
  <si>
    <t>SONWELIS_TAKAFUL</t>
  </si>
  <si>
    <t>SU_ALLIANZ</t>
  </si>
  <si>
    <t>SU_AXA_GENERAL</t>
  </si>
  <si>
    <t>SU_BUMIDA</t>
  </si>
  <si>
    <t>SU_JASARAHARJA PUTERA</t>
  </si>
  <si>
    <t>SU_MEGA</t>
  </si>
  <si>
    <t>SU_RELIANCE</t>
  </si>
  <si>
    <t>SU_SINARMAS</t>
  </si>
  <si>
    <t>SU_STACO</t>
  </si>
  <si>
    <t>SU_TRI PAKARTA</t>
  </si>
  <si>
    <t>SU_WAHANA_TATA</t>
  </si>
  <si>
    <t>TPI_SYARIAH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</si>
</sst>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3FE0-B8C1-4B8F-83C3-A63C0B10836D}">
  <dimension ref="A1:M281"/>
  <sheetViews>
    <sheetView tabSelected="1" workbookViewId="0">
      <selection sqref="A1:M281"/>
    </sheetView>
  </sheetViews>
  <sheetFormatPr defaultRowHeight="14.4" x14ac:dyDescent="0.3"/>
  <cols>
    <col min="1" max="1" width="26.21875" bestFit="1" customWidth="1"/>
  </cols>
  <sheetData>
    <row r="1" spans="1:13" x14ac:dyDescent="0.3">
      <c r="A1" s="1" t="s">
        <v>0</v>
      </c>
      <c r="B1" s="1" t="s">
        <v>1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 t="s">
        <v>2</v>
      </c>
      <c r="I1" s="1" t="s">
        <v>3</v>
      </c>
      <c r="J1" s="1" t="s">
        <v>4</v>
      </c>
      <c r="K1" s="2" t="s">
        <v>5</v>
      </c>
      <c r="L1" s="2"/>
      <c r="M1" s="1" t="s">
        <v>6</v>
      </c>
    </row>
    <row r="2" spans="1:13" x14ac:dyDescent="0.3">
      <c r="A2" s="3" t="s">
        <v>7</v>
      </c>
      <c r="B2" s="4" t="s">
        <v>8</v>
      </c>
      <c r="C2" s="5">
        <v>0.64326000000000005</v>
      </c>
      <c r="D2" s="5">
        <v>0.53419499999999998</v>
      </c>
      <c r="E2" s="5">
        <v>0.56567500000000004</v>
      </c>
      <c r="F2" s="5"/>
      <c r="G2" s="5"/>
      <c r="H2" s="5">
        <f>AVERAGE(C2:E2)</f>
        <v>0.58104333333333347</v>
      </c>
      <c r="I2" s="6">
        <f>AVERAGE(H2:H4)</f>
        <v>0.54304433333333335</v>
      </c>
      <c r="J2" s="6">
        <f>STDEV(H2:H4)</f>
        <v>3.3367160773897411E-2</v>
      </c>
      <c r="K2" s="5">
        <f>C2-D2</f>
        <v>0.10906500000000008</v>
      </c>
      <c r="L2" s="6">
        <v>0.13508899999999996</v>
      </c>
      <c r="M2" s="6">
        <f>C2-G4</f>
        <v>0.17708700000000005</v>
      </c>
    </row>
    <row r="3" spans="1:13" x14ac:dyDescent="0.3">
      <c r="A3" s="3"/>
      <c r="B3" s="4" t="s">
        <v>9</v>
      </c>
      <c r="C3" s="5"/>
      <c r="D3" s="5">
        <v>0.482325</v>
      </c>
      <c r="E3" s="5">
        <v>0.53847100000000003</v>
      </c>
      <c r="F3" s="5">
        <v>0.567886</v>
      </c>
      <c r="G3" s="5"/>
      <c r="H3" s="5">
        <f>AVERAGE(D3:F3)</f>
        <v>0.52956066666666668</v>
      </c>
      <c r="I3" s="6"/>
      <c r="J3" s="6"/>
      <c r="K3" s="5">
        <f>F3-D3</f>
        <v>8.5560999999999998E-2</v>
      </c>
      <c r="L3" s="6"/>
      <c r="M3" s="6"/>
    </row>
    <row r="4" spans="1:13" x14ac:dyDescent="0.3">
      <c r="A4" s="3"/>
      <c r="B4" s="4" t="s">
        <v>10</v>
      </c>
      <c r="C4" s="5"/>
      <c r="D4" s="5"/>
      <c r="E4" s="5">
        <v>0.48815199999999997</v>
      </c>
      <c r="F4" s="5">
        <v>0.60126199999999996</v>
      </c>
      <c r="G4" s="5">
        <v>0.466173</v>
      </c>
      <c r="H4" s="5">
        <f>AVERAGE(E4:G4)</f>
        <v>0.51852899999999991</v>
      </c>
      <c r="I4" s="6"/>
      <c r="J4" s="6"/>
      <c r="K4" s="5">
        <f>F4-G4</f>
        <v>0.13508899999999996</v>
      </c>
      <c r="L4" s="6"/>
      <c r="M4" s="6"/>
    </row>
    <row r="5" spans="1:13" x14ac:dyDescent="0.3">
      <c r="A5" s="3"/>
      <c r="B5" s="4" t="s">
        <v>11</v>
      </c>
      <c r="C5" s="5" t="s">
        <v>12</v>
      </c>
      <c r="D5" s="5">
        <f>D2-D3</f>
        <v>5.1869999999999972E-2</v>
      </c>
      <c r="E5" s="5">
        <f>E2-E4</f>
        <v>7.7523000000000064E-2</v>
      </c>
      <c r="F5" s="5">
        <f>F4-F3</f>
        <v>3.3375999999999961E-2</v>
      </c>
      <c r="G5" s="5" t="s">
        <v>12</v>
      </c>
      <c r="H5" s="7">
        <v>7.7523000000000064E-2</v>
      </c>
      <c r="I5" s="7"/>
      <c r="J5" s="7"/>
      <c r="K5" s="7"/>
      <c r="L5" s="7"/>
      <c r="M5" s="7"/>
    </row>
    <row r="6" spans="1:13" x14ac:dyDescent="0.3">
      <c r="A6" s="3" t="s">
        <v>13</v>
      </c>
      <c r="B6" s="4" t="s">
        <v>8</v>
      </c>
      <c r="C6" s="5">
        <v>1</v>
      </c>
      <c r="D6" s="5">
        <v>1</v>
      </c>
      <c r="E6" s="5">
        <v>0.73110900000000001</v>
      </c>
      <c r="F6" s="5"/>
      <c r="G6" s="5"/>
      <c r="H6" s="5">
        <f>AVERAGE(C6:E6)</f>
        <v>0.91036966666666663</v>
      </c>
      <c r="I6" s="6">
        <f>AVERAGE(H6:H8)</f>
        <v>0.85311799999999993</v>
      </c>
      <c r="J6" s="6">
        <f>STDEV(H6:H8)</f>
        <v>6.9535269900325394E-2</v>
      </c>
      <c r="K6" s="5">
        <f>D6-E6</f>
        <v>0.26889099999999999</v>
      </c>
      <c r="L6" s="6">
        <f>K7</f>
        <v>0.40920800000000002</v>
      </c>
      <c r="M6" s="6">
        <f>D6-F7</f>
        <v>0.40920800000000002</v>
      </c>
    </row>
    <row r="7" spans="1:13" x14ac:dyDescent="0.3">
      <c r="A7" s="3"/>
      <c r="B7" s="4" t="s">
        <v>9</v>
      </c>
      <c r="C7" s="5"/>
      <c r="D7" s="5">
        <v>1</v>
      </c>
      <c r="E7" s="5">
        <v>0.73642600000000003</v>
      </c>
      <c r="F7" s="5">
        <v>0.59079199999999998</v>
      </c>
      <c r="G7" s="5"/>
      <c r="H7" s="5">
        <f>AVERAGE(D7:F7)</f>
        <v>0.77573933333333345</v>
      </c>
      <c r="I7" s="6"/>
      <c r="J7" s="6"/>
      <c r="K7" s="5">
        <f>D7-F7</f>
        <v>0.40920800000000002</v>
      </c>
      <c r="L7" s="6"/>
      <c r="M7" s="6"/>
    </row>
    <row r="8" spans="1:13" x14ac:dyDescent="0.3">
      <c r="A8" s="3"/>
      <c r="B8" s="4" t="s">
        <v>10</v>
      </c>
      <c r="C8" s="5"/>
      <c r="D8" s="5"/>
      <c r="E8" s="5">
        <v>0.96548100000000003</v>
      </c>
      <c r="F8" s="5">
        <v>0.654254</v>
      </c>
      <c r="G8" s="5">
        <v>1</v>
      </c>
      <c r="H8" s="5">
        <f>AVERAGE(E8:G8)</f>
        <v>0.87324499999999994</v>
      </c>
      <c r="I8" s="6"/>
      <c r="J8" s="6"/>
      <c r="K8" s="5">
        <f>G8-F8</f>
        <v>0.345746</v>
      </c>
      <c r="L8" s="6"/>
      <c r="M8" s="6"/>
    </row>
    <row r="9" spans="1:13" x14ac:dyDescent="0.3">
      <c r="A9" s="3"/>
      <c r="B9" s="4" t="s">
        <v>11</v>
      </c>
      <c r="C9" s="5" t="s">
        <v>12</v>
      </c>
      <c r="D9" s="5">
        <f>D6-D7</f>
        <v>0</v>
      </c>
      <c r="E9" s="5">
        <f>E8-E6</f>
        <v>0.23437200000000002</v>
      </c>
      <c r="F9" s="5">
        <f>F8-F7</f>
        <v>6.3462000000000018E-2</v>
      </c>
      <c r="G9" s="5" t="s">
        <v>12</v>
      </c>
      <c r="H9" s="7">
        <f>E9</f>
        <v>0.23437200000000002</v>
      </c>
      <c r="I9" s="7"/>
      <c r="J9" s="7"/>
      <c r="K9" s="7"/>
      <c r="L9" s="7"/>
      <c r="M9" s="7"/>
    </row>
    <row r="10" spans="1:13" x14ac:dyDescent="0.3">
      <c r="A10" s="3" t="s">
        <v>14</v>
      </c>
      <c r="B10" s="4" t="s">
        <v>8</v>
      </c>
      <c r="C10" s="5">
        <v>0.91903500000000005</v>
      </c>
      <c r="D10" s="5">
        <v>0.75523499999999999</v>
      </c>
      <c r="E10" s="5">
        <v>0.68215400000000004</v>
      </c>
      <c r="F10" s="5"/>
      <c r="G10" s="5"/>
      <c r="H10" s="5">
        <f>AVERAGE(C10:E10)</f>
        <v>0.78547466666666665</v>
      </c>
      <c r="I10" s="6">
        <f>AVERAGE(H10:H12)</f>
        <v>0.81695155555555565</v>
      </c>
      <c r="J10" s="6">
        <f>STDEV(H10:H12)</f>
        <v>0.10798116734275301</v>
      </c>
      <c r="K10" s="5">
        <f>C10-E10</f>
        <v>0.23688100000000001</v>
      </c>
      <c r="L10" s="6">
        <f>K10</f>
        <v>0.23688100000000001</v>
      </c>
      <c r="M10" s="6">
        <f>E12-E10</f>
        <v>0.31784599999999996</v>
      </c>
    </row>
    <row r="11" spans="1:13" x14ac:dyDescent="0.3">
      <c r="A11" s="3"/>
      <c r="B11" s="4" t="s">
        <v>9</v>
      </c>
      <c r="C11" s="5"/>
      <c r="D11" s="5">
        <v>0.77912400000000004</v>
      </c>
      <c r="E11" s="5">
        <v>0.68646799999999997</v>
      </c>
      <c r="F11" s="5">
        <v>0.71902699999999997</v>
      </c>
      <c r="G11" s="5"/>
      <c r="H11" s="5">
        <f>AVERAGE(D11:F11)</f>
        <v>0.7282063333333334</v>
      </c>
      <c r="I11" s="6"/>
      <c r="J11" s="6"/>
      <c r="K11" s="5">
        <f>D11-E11</f>
        <v>9.2656000000000072E-2</v>
      </c>
      <c r="L11" s="6"/>
      <c r="M11" s="6"/>
    </row>
    <row r="12" spans="1:13" x14ac:dyDescent="0.3">
      <c r="A12" s="3"/>
      <c r="B12" s="4" t="s">
        <v>10</v>
      </c>
      <c r="C12" s="5"/>
      <c r="D12" s="5"/>
      <c r="E12" s="5">
        <v>1</v>
      </c>
      <c r="F12" s="5">
        <v>0.92889999999999995</v>
      </c>
      <c r="G12" s="5">
        <v>0.88262099999999999</v>
      </c>
      <c r="H12" s="5">
        <f>AVERAGE(E12:G12)</f>
        <v>0.93717366666666668</v>
      </c>
      <c r="I12" s="6"/>
      <c r="J12" s="6"/>
      <c r="K12" s="5">
        <f>E12-G12</f>
        <v>0.11737900000000001</v>
      </c>
      <c r="L12" s="6"/>
      <c r="M12" s="6"/>
    </row>
    <row r="13" spans="1:13" x14ac:dyDescent="0.3">
      <c r="A13" s="3"/>
      <c r="B13" s="4" t="s">
        <v>11</v>
      </c>
      <c r="C13" s="5" t="s">
        <v>12</v>
      </c>
      <c r="D13" s="5">
        <f>D11-D10</f>
        <v>2.3889000000000049E-2</v>
      </c>
      <c r="E13" s="5">
        <f>E12-E10</f>
        <v>0.31784599999999996</v>
      </c>
      <c r="F13" s="5">
        <f>F12-F11</f>
        <v>0.20987299999999998</v>
      </c>
      <c r="G13" s="5" t="s">
        <v>12</v>
      </c>
      <c r="H13" s="7">
        <f>E13</f>
        <v>0.31784599999999996</v>
      </c>
      <c r="I13" s="7"/>
      <c r="J13" s="7"/>
      <c r="K13" s="7"/>
      <c r="L13" s="7"/>
      <c r="M13" s="7"/>
    </row>
    <row r="14" spans="1:13" x14ac:dyDescent="0.3">
      <c r="A14" s="3" t="s">
        <v>15</v>
      </c>
      <c r="B14" s="4" t="s">
        <v>8</v>
      </c>
      <c r="C14" s="5">
        <v>0.57711599999999996</v>
      </c>
      <c r="D14" s="5">
        <v>0.61497599999999997</v>
      </c>
      <c r="E14" s="5">
        <v>0.82431500000000002</v>
      </c>
      <c r="F14" s="5"/>
      <c r="G14" s="5"/>
      <c r="H14" s="5">
        <f>AVERAGE(C14:E14)</f>
        <v>0.67213566666666669</v>
      </c>
      <c r="I14" s="6">
        <f>AVERAGE(H14:H16)</f>
        <v>0.6431863333333333</v>
      </c>
      <c r="J14" s="6">
        <f>STDEV(H14:H16)</f>
        <v>4.7888945794758643E-2</v>
      </c>
      <c r="K14" s="5">
        <f>E14-C14</f>
        <v>0.24719900000000006</v>
      </c>
      <c r="L14" s="6">
        <f>K15</f>
        <v>0.24876200000000004</v>
      </c>
      <c r="M14" s="6">
        <f>E15-G16</f>
        <v>0.32164400000000004</v>
      </c>
    </row>
    <row r="15" spans="1:13" x14ac:dyDescent="0.3">
      <c r="A15" s="3"/>
      <c r="B15" s="4" t="s">
        <v>9</v>
      </c>
      <c r="C15" s="5"/>
      <c r="D15" s="5">
        <v>0.59961699999999996</v>
      </c>
      <c r="E15" s="5">
        <v>0.828843</v>
      </c>
      <c r="F15" s="5">
        <v>0.58008099999999996</v>
      </c>
      <c r="G15" s="5"/>
      <c r="H15" s="5">
        <f>AVERAGE(D15:F15)</f>
        <v>0.66951366666666656</v>
      </c>
      <c r="I15" s="6"/>
      <c r="J15" s="6"/>
      <c r="K15" s="5">
        <f>E15-F15</f>
        <v>0.24876200000000004</v>
      </c>
      <c r="L15" s="6"/>
      <c r="M15" s="6"/>
    </row>
    <row r="16" spans="1:13" x14ac:dyDescent="0.3">
      <c r="A16" s="3"/>
      <c r="B16" s="4" t="s">
        <v>10</v>
      </c>
      <c r="C16" s="5"/>
      <c r="D16" s="5"/>
      <c r="E16" s="5">
        <v>0.73036699999999999</v>
      </c>
      <c r="F16" s="5">
        <v>0.52616300000000005</v>
      </c>
      <c r="G16" s="5">
        <v>0.50719899999999996</v>
      </c>
      <c r="H16" s="5">
        <f>AVERAGE(E16:G16)</f>
        <v>0.58790966666666666</v>
      </c>
      <c r="I16" s="6"/>
      <c r="J16" s="6"/>
      <c r="K16" s="5">
        <f>E16-G16</f>
        <v>0.22316800000000003</v>
      </c>
      <c r="L16" s="6"/>
      <c r="M16" s="6"/>
    </row>
    <row r="17" spans="1:13" x14ac:dyDescent="0.3">
      <c r="A17" s="3"/>
      <c r="B17" s="4" t="s">
        <v>11</v>
      </c>
      <c r="C17" s="5" t="s">
        <v>12</v>
      </c>
      <c r="D17" s="5">
        <f>D14-D15</f>
        <v>1.5359000000000012E-2</v>
      </c>
      <c r="E17" s="5">
        <f>E15-E16</f>
        <v>9.8476000000000008E-2</v>
      </c>
      <c r="F17" s="5">
        <f>F15-F16</f>
        <v>5.391799999999991E-2</v>
      </c>
      <c r="G17" s="5" t="s">
        <v>12</v>
      </c>
      <c r="H17" s="7">
        <f>E17</f>
        <v>9.8476000000000008E-2</v>
      </c>
      <c r="I17" s="7"/>
      <c r="J17" s="7"/>
      <c r="K17" s="7"/>
      <c r="L17" s="7"/>
      <c r="M17" s="7"/>
    </row>
    <row r="18" spans="1:13" x14ac:dyDescent="0.3">
      <c r="A18" s="3" t="s">
        <v>16</v>
      </c>
      <c r="B18" s="4" t="s">
        <v>8</v>
      </c>
      <c r="C18" s="5">
        <v>0.64446700000000001</v>
      </c>
      <c r="D18" s="5">
        <v>0.49107400000000001</v>
      </c>
      <c r="E18" s="5">
        <v>0.57753299999999996</v>
      </c>
      <c r="F18" s="5"/>
      <c r="G18" s="5"/>
      <c r="H18" s="5">
        <f>AVERAGE(C18:E18)</f>
        <v>0.57102466666666662</v>
      </c>
      <c r="I18" s="6">
        <f>AVERAGE(H18:H20)</f>
        <v>0.58032188888888891</v>
      </c>
      <c r="J18" s="6">
        <f>STDEV(H18:H20)</f>
        <v>4.183888525221665E-2</v>
      </c>
      <c r="K18" s="5">
        <f>C18-D18</f>
        <v>0.153393</v>
      </c>
      <c r="L18" s="6">
        <f>K18</f>
        <v>0.153393</v>
      </c>
      <c r="M18" s="6">
        <f>G20-D19</f>
        <v>0.18761799999999995</v>
      </c>
    </row>
    <row r="19" spans="1:13" x14ac:dyDescent="0.3">
      <c r="A19" s="3"/>
      <c r="B19" s="4" t="s">
        <v>9</v>
      </c>
      <c r="C19" s="5"/>
      <c r="D19" s="5">
        <v>0.470688</v>
      </c>
      <c r="E19" s="5">
        <v>0.57352599999999998</v>
      </c>
      <c r="F19" s="5">
        <v>0.58752700000000002</v>
      </c>
      <c r="G19" s="5"/>
      <c r="H19" s="5">
        <f>AVERAGE(D19:F19)</f>
        <v>0.54391366666666663</v>
      </c>
      <c r="I19" s="6"/>
      <c r="J19" s="6"/>
      <c r="K19" s="5">
        <f>F19-D19</f>
        <v>0.11683900000000003</v>
      </c>
      <c r="L19" s="6"/>
      <c r="M19" s="6"/>
    </row>
    <row r="20" spans="1:13" x14ac:dyDescent="0.3">
      <c r="A20" s="3"/>
      <c r="B20" s="4" t="s">
        <v>10</v>
      </c>
      <c r="C20" s="5"/>
      <c r="D20" s="5"/>
      <c r="E20" s="5">
        <v>0.62057799999999996</v>
      </c>
      <c r="F20" s="5">
        <v>0.59919800000000001</v>
      </c>
      <c r="G20" s="5">
        <v>0.65830599999999995</v>
      </c>
      <c r="H20" s="5">
        <f>AVERAGE(E20:G20)</f>
        <v>0.62602733333333338</v>
      </c>
      <c r="I20" s="6"/>
      <c r="J20" s="6"/>
      <c r="K20" s="5">
        <f>G20-F20</f>
        <v>5.9107999999999938E-2</v>
      </c>
      <c r="L20" s="6"/>
      <c r="M20" s="6"/>
    </row>
    <row r="21" spans="1:13" x14ac:dyDescent="0.3">
      <c r="A21" s="3"/>
      <c r="B21" s="4" t="s">
        <v>11</v>
      </c>
      <c r="C21" s="5" t="s">
        <v>12</v>
      </c>
      <c r="D21" s="5">
        <f>D18-D19</f>
        <v>2.0386000000000015E-2</v>
      </c>
      <c r="E21" s="5">
        <f>E20-E19</f>
        <v>4.7051999999999983E-2</v>
      </c>
      <c r="F21" s="5">
        <f>F20-F19</f>
        <v>1.1670999999999987E-2</v>
      </c>
      <c r="G21" s="5" t="s">
        <v>12</v>
      </c>
      <c r="H21" s="7">
        <f>E21</f>
        <v>4.7051999999999983E-2</v>
      </c>
      <c r="I21" s="7"/>
      <c r="J21" s="7"/>
      <c r="K21" s="7"/>
      <c r="L21" s="7"/>
      <c r="M21" s="7"/>
    </row>
    <row r="22" spans="1:13" x14ac:dyDescent="0.3">
      <c r="A22" s="3" t="s">
        <v>17</v>
      </c>
      <c r="B22" s="4" t="s">
        <v>8</v>
      </c>
      <c r="C22" s="5">
        <v>0.75904899999999997</v>
      </c>
      <c r="D22" s="5">
        <v>0.68812300000000004</v>
      </c>
      <c r="E22" s="5">
        <v>0.70959899999999998</v>
      </c>
      <c r="F22" s="5"/>
      <c r="G22" s="5"/>
      <c r="H22" s="5">
        <f>AVERAGE(C22:E22)</f>
        <v>0.71892366666666663</v>
      </c>
      <c r="I22" s="6">
        <f>AVERAGE(H22:H24)</f>
        <v>0.5826742222222222</v>
      </c>
      <c r="J22" s="6">
        <f>STDEV(H22:H24)</f>
        <v>0.12109432073311618</v>
      </c>
      <c r="K22" s="5">
        <f>C22-D22</f>
        <v>7.0925999999999934E-2</v>
      </c>
      <c r="L22" s="6">
        <f>K23</f>
        <v>0.14256799999999997</v>
      </c>
      <c r="M22" s="6">
        <f>C22-F24</f>
        <v>0.33345199999999997</v>
      </c>
    </row>
    <row r="23" spans="1:13" x14ac:dyDescent="0.3">
      <c r="A23" s="3"/>
      <c r="B23" s="4" t="s">
        <v>9</v>
      </c>
      <c r="C23" s="5"/>
      <c r="D23" s="5">
        <v>0.55840900000000004</v>
      </c>
      <c r="E23" s="5">
        <v>0.60473299999999997</v>
      </c>
      <c r="F23" s="5">
        <v>0.46216499999999999</v>
      </c>
      <c r="G23" s="5"/>
      <c r="H23" s="5">
        <f>AVERAGE(D23:F23)</f>
        <v>0.54176900000000006</v>
      </c>
      <c r="I23" s="6"/>
      <c r="J23" s="6"/>
      <c r="K23" s="5">
        <f>E23-F23</f>
        <v>0.14256799999999997</v>
      </c>
      <c r="L23" s="6"/>
      <c r="M23" s="6"/>
    </row>
    <row r="24" spans="1:13" x14ac:dyDescent="0.3">
      <c r="A24" s="3"/>
      <c r="B24" s="4" t="s">
        <v>10</v>
      </c>
      <c r="C24" s="5"/>
      <c r="D24" s="5"/>
      <c r="E24" s="5">
        <v>0.54174999999999995</v>
      </c>
      <c r="F24" s="5">
        <v>0.425597</v>
      </c>
      <c r="G24" s="5">
        <v>0.494643</v>
      </c>
      <c r="H24" s="5">
        <f>AVERAGE(E24:G24)</f>
        <v>0.48732999999999999</v>
      </c>
      <c r="I24" s="6"/>
      <c r="J24" s="6"/>
      <c r="K24" s="5">
        <f>E24-F24</f>
        <v>0.11615299999999995</v>
      </c>
      <c r="L24" s="6"/>
      <c r="M24" s="6"/>
    </row>
    <row r="25" spans="1:13" x14ac:dyDescent="0.3">
      <c r="A25" s="3"/>
      <c r="B25" s="4" t="s">
        <v>11</v>
      </c>
      <c r="C25" s="5" t="s">
        <v>12</v>
      </c>
      <c r="D25" s="5">
        <f>D22-D23</f>
        <v>0.129714</v>
      </c>
      <c r="E25" s="5">
        <f>E22-E24</f>
        <v>0.16784900000000003</v>
      </c>
      <c r="F25" s="5">
        <f>F23-F24</f>
        <v>3.6567999999999989E-2</v>
      </c>
      <c r="G25" s="5" t="s">
        <v>12</v>
      </c>
      <c r="H25" s="7">
        <f>E25</f>
        <v>0.16784900000000003</v>
      </c>
      <c r="I25" s="7"/>
      <c r="J25" s="7"/>
      <c r="K25" s="7"/>
      <c r="L25" s="7"/>
      <c r="M25" s="7"/>
    </row>
    <row r="26" spans="1:13" x14ac:dyDescent="0.3">
      <c r="A26" s="3" t="s">
        <v>18</v>
      </c>
      <c r="B26" s="4" t="s">
        <v>8</v>
      </c>
      <c r="C26" s="5">
        <v>0.46204800000000001</v>
      </c>
      <c r="D26" s="5">
        <v>0.33392500000000003</v>
      </c>
      <c r="E26" s="5">
        <v>0.37207699999999999</v>
      </c>
      <c r="F26" s="5"/>
      <c r="G26" s="5"/>
      <c r="H26" s="5">
        <f>AVERAGE(C26:E26)</f>
        <v>0.38935000000000003</v>
      </c>
      <c r="I26" s="6">
        <f>AVERAGE(H26:H28)</f>
        <v>0.39332177777777777</v>
      </c>
      <c r="J26" s="6">
        <f>STDEV(H26:H28)</f>
        <v>4.2911431439048367E-3</v>
      </c>
      <c r="K26" s="5">
        <f>C26-D26</f>
        <v>0.12812299999999999</v>
      </c>
      <c r="L26" s="6">
        <f>K27</f>
        <v>0.18305000000000005</v>
      </c>
      <c r="M26" s="6">
        <f>F27-E28</f>
        <v>0.18434700000000004</v>
      </c>
    </row>
    <row r="27" spans="1:13" x14ac:dyDescent="0.3">
      <c r="A27" s="3"/>
      <c r="B27" s="4" t="s">
        <v>9</v>
      </c>
      <c r="C27" s="5"/>
      <c r="D27" s="5">
        <v>0.327345</v>
      </c>
      <c r="E27" s="5">
        <v>0.35587999999999997</v>
      </c>
      <c r="F27" s="5">
        <v>0.51039500000000004</v>
      </c>
      <c r="G27" s="5"/>
      <c r="H27" s="5">
        <f>AVERAGE(D27:F27)</f>
        <v>0.39787333333333336</v>
      </c>
      <c r="I27" s="6"/>
      <c r="J27" s="6"/>
      <c r="K27" s="5">
        <f>F27-D27</f>
        <v>0.18305000000000005</v>
      </c>
      <c r="L27" s="6"/>
      <c r="M27" s="6"/>
    </row>
    <row r="28" spans="1:13" x14ac:dyDescent="0.3">
      <c r="A28" s="3"/>
      <c r="B28" s="4" t="s">
        <v>10</v>
      </c>
      <c r="C28" s="5"/>
      <c r="D28" s="5"/>
      <c r="E28" s="5">
        <v>0.326048</v>
      </c>
      <c r="F28" s="5">
        <v>0.43625199999999997</v>
      </c>
      <c r="G28" s="5">
        <v>0.41592600000000002</v>
      </c>
      <c r="H28" s="5">
        <f>AVERAGE(E28:G28)</f>
        <v>0.39274199999999998</v>
      </c>
      <c r="I28" s="6"/>
      <c r="J28" s="6"/>
      <c r="K28" s="5">
        <f>F28-E28</f>
        <v>0.11020399999999997</v>
      </c>
      <c r="L28" s="6"/>
      <c r="M28" s="6"/>
    </row>
    <row r="29" spans="1:13" x14ac:dyDescent="0.3">
      <c r="A29" s="3"/>
      <c r="B29" s="4" t="s">
        <v>11</v>
      </c>
      <c r="C29" s="5" t="s">
        <v>12</v>
      </c>
      <c r="D29" s="5">
        <f>D26-D27</f>
        <v>6.5800000000000303E-3</v>
      </c>
      <c r="E29" s="5">
        <f>E26-E28</f>
        <v>4.6028999999999987E-2</v>
      </c>
      <c r="F29" s="5">
        <f>F27-F28</f>
        <v>7.414300000000007E-2</v>
      </c>
      <c r="G29" s="5" t="s">
        <v>12</v>
      </c>
      <c r="H29" s="7">
        <f>F29</f>
        <v>7.414300000000007E-2</v>
      </c>
      <c r="I29" s="7"/>
      <c r="J29" s="7"/>
      <c r="K29" s="7"/>
      <c r="L29" s="7"/>
      <c r="M29" s="7"/>
    </row>
    <row r="30" spans="1:13" x14ac:dyDescent="0.3">
      <c r="A30" s="3" t="s">
        <v>19</v>
      </c>
      <c r="B30" s="4" t="s">
        <v>8</v>
      </c>
      <c r="C30" s="5">
        <v>0.87302299999999999</v>
      </c>
      <c r="D30" s="5">
        <v>0.82831900000000003</v>
      </c>
      <c r="E30" s="5">
        <v>0.85318499999999997</v>
      </c>
      <c r="F30" s="5"/>
      <c r="G30" s="5"/>
      <c r="H30" s="5">
        <f>AVERAGE(C30:E30)</f>
        <v>0.85150899999999996</v>
      </c>
      <c r="I30" s="6">
        <f>AVERAGE(H30:H32)</f>
        <v>0.736066</v>
      </c>
      <c r="J30" s="6">
        <f>STDEV(H30:H32)</f>
        <v>0.11155444108944218</v>
      </c>
      <c r="K30" s="5">
        <f>C30-D30</f>
        <v>4.4703999999999966E-2</v>
      </c>
      <c r="L30" s="6">
        <f>K32</f>
        <v>0.18160799999999999</v>
      </c>
      <c r="M30" s="6">
        <f>C30-G32</f>
        <v>0.31633699999999998</v>
      </c>
    </row>
    <row r="31" spans="1:13" x14ac:dyDescent="0.3">
      <c r="A31" s="3"/>
      <c r="B31" s="4" t="s">
        <v>9</v>
      </c>
      <c r="C31" s="5"/>
      <c r="D31" s="5">
        <v>0.78051700000000002</v>
      </c>
      <c r="E31" s="5">
        <v>0.76129100000000005</v>
      </c>
      <c r="F31" s="5">
        <v>0.64168999999999998</v>
      </c>
      <c r="G31" s="5"/>
      <c r="H31" s="5">
        <f>AVERAGE(D31:F31)</f>
        <v>0.72783266666666668</v>
      </c>
      <c r="I31" s="6"/>
      <c r="J31" s="6"/>
      <c r="K31" s="5">
        <f>D31-F31</f>
        <v>0.13882700000000003</v>
      </c>
      <c r="L31" s="6"/>
      <c r="M31" s="6"/>
    </row>
    <row r="32" spans="1:13" x14ac:dyDescent="0.3">
      <c r="A32" s="3"/>
      <c r="B32" s="4" t="s">
        <v>10</v>
      </c>
      <c r="C32" s="5"/>
      <c r="D32" s="5"/>
      <c r="E32" s="5">
        <v>0.73829400000000001</v>
      </c>
      <c r="F32" s="5">
        <v>0.59158900000000003</v>
      </c>
      <c r="G32" s="5">
        <v>0.55668600000000001</v>
      </c>
      <c r="H32" s="5">
        <f>AVERAGE(E32:G32)</f>
        <v>0.62885633333333335</v>
      </c>
      <c r="I32" s="6"/>
      <c r="J32" s="6"/>
      <c r="K32" s="5">
        <f>E32-G32</f>
        <v>0.18160799999999999</v>
      </c>
      <c r="L32" s="6"/>
      <c r="M32" s="6"/>
    </row>
    <row r="33" spans="1:13" x14ac:dyDescent="0.3">
      <c r="A33" s="3"/>
      <c r="B33" s="4" t="s">
        <v>11</v>
      </c>
      <c r="C33" s="5" t="s">
        <v>12</v>
      </c>
      <c r="D33" s="5">
        <f>D30-D31</f>
        <v>4.7802000000000011E-2</v>
      </c>
      <c r="E33" s="5">
        <f>E30-E32</f>
        <v>0.11489099999999997</v>
      </c>
      <c r="F33" s="5">
        <f>F31-F32</f>
        <v>5.0100999999999951E-2</v>
      </c>
      <c r="G33" s="5" t="s">
        <v>12</v>
      </c>
      <c r="H33" s="7">
        <f>E33</f>
        <v>0.11489099999999997</v>
      </c>
      <c r="I33" s="7"/>
      <c r="J33" s="7"/>
      <c r="K33" s="7"/>
      <c r="L33" s="7"/>
      <c r="M33" s="7"/>
    </row>
    <row r="34" spans="1:13" x14ac:dyDescent="0.3">
      <c r="A34" s="3" t="s">
        <v>20</v>
      </c>
      <c r="B34" s="4" t="s">
        <v>8</v>
      </c>
      <c r="C34" s="5">
        <v>0.67626900000000001</v>
      </c>
      <c r="D34" s="5">
        <v>0.65423900000000001</v>
      </c>
      <c r="E34" s="5">
        <v>0.57778799999999997</v>
      </c>
      <c r="F34" s="5"/>
      <c r="G34" s="5"/>
      <c r="H34" s="5">
        <f>AVERAGE(C34:E34)</f>
        <v>0.6360986666666667</v>
      </c>
      <c r="I34" s="6">
        <f>AVERAGE(H34:H36)</f>
        <v>0.5494216666666667</v>
      </c>
      <c r="J34" s="6">
        <f>STDEV(H34:H36)</f>
        <v>7.7368569721675245E-2</v>
      </c>
      <c r="K34" s="5">
        <f>C34-E34</f>
        <v>9.8481000000000041E-2</v>
      </c>
      <c r="L34" s="6">
        <f>K35</f>
        <v>0.11886599999999997</v>
      </c>
      <c r="M34" s="6">
        <f>C34-F36</f>
        <v>0.22531299999999999</v>
      </c>
    </row>
    <row r="35" spans="1:13" x14ac:dyDescent="0.3">
      <c r="A35" s="3"/>
      <c r="B35" s="4" t="s">
        <v>9</v>
      </c>
      <c r="C35" s="5"/>
      <c r="D35" s="5">
        <v>0.58172299999999999</v>
      </c>
      <c r="E35" s="5">
        <v>0.52989200000000003</v>
      </c>
      <c r="F35" s="5">
        <v>0.46285700000000002</v>
      </c>
      <c r="G35" s="5"/>
      <c r="H35" s="5">
        <f>AVERAGE(D35:F35)</f>
        <v>0.52482400000000007</v>
      </c>
      <c r="I35" s="6"/>
      <c r="J35" s="6"/>
      <c r="K35" s="5">
        <f>D35-F35</f>
        <v>0.11886599999999997</v>
      </c>
      <c r="L35" s="6"/>
      <c r="M35" s="6"/>
    </row>
    <row r="36" spans="1:13" x14ac:dyDescent="0.3">
      <c r="A36" s="3"/>
      <c r="B36" s="4" t="s">
        <v>10</v>
      </c>
      <c r="C36" s="5"/>
      <c r="D36" s="5"/>
      <c r="E36" s="5">
        <v>0.47705199999999998</v>
      </c>
      <c r="F36" s="5">
        <v>0.45095600000000002</v>
      </c>
      <c r="G36" s="5">
        <v>0.53401900000000002</v>
      </c>
      <c r="H36" s="5">
        <f>AVERAGE(E36:G36)</f>
        <v>0.48734233333333332</v>
      </c>
      <c r="I36" s="6"/>
      <c r="J36" s="6"/>
      <c r="K36" s="5">
        <f>G36-F36</f>
        <v>8.3062999999999998E-2</v>
      </c>
      <c r="L36" s="6"/>
      <c r="M36" s="6"/>
    </row>
    <row r="37" spans="1:13" x14ac:dyDescent="0.3">
      <c r="A37" s="3"/>
      <c r="B37" s="4" t="s">
        <v>11</v>
      </c>
      <c r="C37" s="5" t="s">
        <v>12</v>
      </c>
      <c r="D37" s="5">
        <f>D34-D35</f>
        <v>7.2516000000000025E-2</v>
      </c>
      <c r="E37" s="5">
        <f>E34-E36</f>
        <v>0.10073599999999999</v>
      </c>
      <c r="F37" s="5">
        <f>F35-F36</f>
        <v>1.1900999999999995E-2</v>
      </c>
      <c r="G37" s="5" t="s">
        <v>12</v>
      </c>
      <c r="H37" s="7">
        <f>E37</f>
        <v>0.10073599999999999</v>
      </c>
      <c r="I37" s="7"/>
      <c r="J37" s="7"/>
      <c r="K37" s="7"/>
      <c r="L37" s="7"/>
      <c r="M37" s="7"/>
    </row>
    <row r="38" spans="1:13" x14ac:dyDescent="0.3">
      <c r="A38" s="3" t="s">
        <v>21</v>
      </c>
      <c r="B38" s="4" t="s">
        <v>8</v>
      </c>
      <c r="C38" s="5">
        <v>0.71143500000000004</v>
      </c>
      <c r="D38" s="5">
        <v>0.67878099999999997</v>
      </c>
      <c r="E38" s="5">
        <v>0.63639100000000004</v>
      </c>
      <c r="F38" s="5"/>
      <c r="G38" s="5"/>
      <c r="H38" s="5">
        <f>AVERAGE(C38:E38)</f>
        <v>0.67553566666666676</v>
      </c>
      <c r="I38" s="6">
        <f>AVERAGE(H38:H40)</f>
        <v>0.69833633333333334</v>
      </c>
      <c r="J38" s="6">
        <f>STDEV(H38:H40)</f>
        <v>5.5903423869503074E-2</v>
      </c>
      <c r="K38" s="5">
        <f>C38-E38</f>
        <v>7.5044E-2</v>
      </c>
      <c r="L38" s="6">
        <f>K38</f>
        <v>7.5044E-2</v>
      </c>
      <c r="M38" s="6">
        <f>F40-E39</f>
        <v>0.13858999999999999</v>
      </c>
    </row>
    <row r="39" spans="1:13" x14ac:dyDescent="0.3">
      <c r="A39" s="3"/>
      <c r="B39" s="4" t="s">
        <v>9</v>
      </c>
      <c r="C39" s="5"/>
      <c r="D39" s="5">
        <v>0.68276199999999998</v>
      </c>
      <c r="E39" s="5">
        <v>0.64319300000000001</v>
      </c>
      <c r="F39" s="5">
        <v>0.64635500000000001</v>
      </c>
      <c r="G39" s="5"/>
      <c r="H39" s="5">
        <f>AVERAGE(D39:F39)</f>
        <v>0.65743666666666667</v>
      </c>
      <c r="I39" s="6"/>
      <c r="J39" s="6"/>
      <c r="K39" s="5">
        <f>D39-E39</f>
        <v>3.9568999999999965E-2</v>
      </c>
      <c r="L39" s="6"/>
      <c r="M39" s="6"/>
    </row>
    <row r="40" spans="1:13" x14ac:dyDescent="0.3">
      <c r="A40" s="3"/>
      <c r="B40" s="4" t="s">
        <v>10</v>
      </c>
      <c r="C40" s="5"/>
      <c r="D40" s="5"/>
      <c r="E40" s="5">
        <v>0.750892</v>
      </c>
      <c r="F40" s="5">
        <v>0.78178300000000001</v>
      </c>
      <c r="G40" s="5">
        <v>0.75343499999999997</v>
      </c>
      <c r="H40" s="5">
        <f>AVERAGE(E40:G40)</f>
        <v>0.76203666666666658</v>
      </c>
      <c r="I40" s="6"/>
      <c r="J40" s="6"/>
      <c r="K40" s="5">
        <f>F40-G40</f>
        <v>2.834800000000004E-2</v>
      </c>
      <c r="L40" s="6"/>
      <c r="M40" s="6"/>
    </row>
    <row r="41" spans="1:13" x14ac:dyDescent="0.3">
      <c r="A41" s="3"/>
      <c r="B41" s="4" t="s">
        <v>11</v>
      </c>
      <c r="C41" s="5" t="s">
        <v>12</v>
      </c>
      <c r="D41" s="5">
        <f>D39-D38</f>
        <v>3.9810000000000123E-3</v>
      </c>
      <c r="E41" s="5">
        <f>E40-E38</f>
        <v>0.11450099999999996</v>
      </c>
      <c r="F41" s="5">
        <f>F40-F39</f>
        <v>0.13542799999999999</v>
      </c>
      <c r="G41" s="5" t="s">
        <v>12</v>
      </c>
      <c r="H41" s="7">
        <f>F41</f>
        <v>0.13542799999999999</v>
      </c>
      <c r="I41" s="7"/>
      <c r="J41" s="7"/>
      <c r="K41" s="7"/>
      <c r="L41" s="7"/>
      <c r="M41" s="7"/>
    </row>
    <row r="42" spans="1:13" x14ac:dyDescent="0.3">
      <c r="A42" s="3" t="s">
        <v>22</v>
      </c>
      <c r="B42" s="4" t="s">
        <v>8</v>
      </c>
      <c r="C42" s="5">
        <v>0.460368</v>
      </c>
      <c r="D42" s="5">
        <v>0.35287600000000002</v>
      </c>
      <c r="E42" s="5">
        <v>0.27550200000000002</v>
      </c>
      <c r="F42" s="5"/>
      <c r="G42" s="5"/>
      <c r="H42" s="5">
        <f>AVERAGE(C42:E42)</f>
        <v>0.36291533333333331</v>
      </c>
      <c r="I42" s="6">
        <f>AVERAGE(H42:H44)</f>
        <v>0.374004</v>
      </c>
      <c r="J42" s="6">
        <f>STDEV(H42:H44)</f>
        <v>9.6800429980679909E-3</v>
      </c>
      <c r="K42" s="5">
        <f>C42-E42</f>
        <v>0.18486599999999997</v>
      </c>
      <c r="L42" s="6">
        <f>K44</f>
        <v>0.27188700000000005</v>
      </c>
      <c r="M42" s="6">
        <f>F43-E44</f>
        <v>0.27483600000000002</v>
      </c>
    </row>
    <row r="43" spans="1:13" x14ac:dyDescent="0.3">
      <c r="A43" s="3"/>
      <c r="B43" s="4" t="s">
        <v>9</v>
      </c>
      <c r="C43" s="5"/>
      <c r="D43" s="5">
        <v>0.33465899999999998</v>
      </c>
      <c r="E43" s="5">
        <v>0.26568999999999998</v>
      </c>
      <c r="F43" s="5">
        <v>0.53464100000000003</v>
      </c>
      <c r="G43" s="5"/>
      <c r="H43" s="5">
        <f>AVERAGE(D43:F43)</f>
        <v>0.37833000000000006</v>
      </c>
      <c r="I43" s="6"/>
      <c r="J43" s="6"/>
      <c r="K43" s="5">
        <f>F43-E43</f>
        <v>0.26895100000000005</v>
      </c>
      <c r="L43" s="6"/>
      <c r="M43" s="6"/>
    </row>
    <row r="44" spans="1:13" x14ac:dyDescent="0.3">
      <c r="A44" s="3"/>
      <c r="B44" s="4" t="s">
        <v>10</v>
      </c>
      <c r="C44" s="5"/>
      <c r="D44" s="5"/>
      <c r="E44" s="5">
        <v>0.25980500000000001</v>
      </c>
      <c r="F44" s="5">
        <v>0.53169200000000005</v>
      </c>
      <c r="G44" s="5">
        <v>0.35080299999999998</v>
      </c>
      <c r="H44" s="5">
        <f>AVERAGE(E44:G44)</f>
        <v>0.3807666666666667</v>
      </c>
      <c r="I44" s="6"/>
      <c r="J44" s="6"/>
      <c r="K44" s="5">
        <f>F44-E44</f>
        <v>0.27188700000000005</v>
      </c>
      <c r="L44" s="6"/>
      <c r="M44" s="6"/>
    </row>
    <row r="45" spans="1:13" x14ac:dyDescent="0.3">
      <c r="A45" s="3"/>
      <c r="B45" s="4" t="s">
        <v>11</v>
      </c>
      <c r="C45" s="5" t="s">
        <v>12</v>
      </c>
      <c r="D45" s="5">
        <f>D42-D43</f>
        <v>1.8217000000000039E-2</v>
      </c>
      <c r="E45" s="5">
        <f>E42-E44</f>
        <v>1.5697000000000016E-2</v>
      </c>
      <c r="F45" s="5">
        <f>F43-F44</f>
        <v>2.9489999999999794E-3</v>
      </c>
      <c r="G45" s="5" t="s">
        <v>12</v>
      </c>
      <c r="H45" s="7">
        <f>D45</f>
        <v>1.8217000000000039E-2</v>
      </c>
      <c r="I45" s="7"/>
      <c r="J45" s="7"/>
      <c r="K45" s="7"/>
      <c r="L45" s="7"/>
      <c r="M45" s="7"/>
    </row>
    <row r="46" spans="1:13" x14ac:dyDescent="0.3">
      <c r="A46" s="3" t="s">
        <v>23</v>
      </c>
      <c r="B46" s="4" t="s">
        <v>8</v>
      </c>
      <c r="C46" s="5">
        <v>0.83477500000000004</v>
      </c>
      <c r="D46" s="5">
        <v>0.81249899999999997</v>
      </c>
      <c r="E46" s="5">
        <v>1</v>
      </c>
      <c r="F46" s="5"/>
      <c r="G46" s="5"/>
      <c r="H46" s="5">
        <f>AVERAGE(C46:E46)</f>
        <v>0.88242466666666663</v>
      </c>
      <c r="I46" s="6">
        <f>AVERAGE(H46:H48)</f>
        <v>0.87623655555555569</v>
      </c>
      <c r="J46" s="6">
        <f>STDEV(H46:H48)</f>
        <v>4.0533002118072849E-2</v>
      </c>
      <c r="K46" s="5">
        <f>E46-D46</f>
        <v>0.18750100000000003</v>
      </c>
      <c r="L46" s="6">
        <f>K46</f>
        <v>0.18750100000000003</v>
      </c>
      <c r="M46" s="6">
        <f>E46-G48</f>
        <v>0.22779099999999997</v>
      </c>
    </row>
    <row r="47" spans="1:13" x14ac:dyDescent="0.3">
      <c r="A47" s="3"/>
      <c r="B47" s="4" t="s">
        <v>9</v>
      </c>
      <c r="C47" s="5"/>
      <c r="D47" s="5">
        <v>0.81702900000000001</v>
      </c>
      <c r="E47" s="5">
        <v>0.99675899999999995</v>
      </c>
      <c r="F47" s="5">
        <v>0.92617099999999997</v>
      </c>
      <c r="G47" s="5"/>
      <c r="H47" s="5">
        <f>AVERAGE(D47:F47)</f>
        <v>0.91331966666666664</v>
      </c>
      <c r="I47" s="6"/>
      <c r="J47" s="6"/>
      <c r="K47" s="5">
        <f>E47-D47</f>
        <v>0.17972999999999995</v>
      </c>
      <c r="L47" s="6"/>
      <c r="M47" s="6"/>
    </row>
    <row r="48" spans="1:13" x14ac:dyDescent="0.3">
      <c r="A48" s="3"/>
      <c r="B48" s="4" t="s">
        <v>10</v>
      </c>
      <c r="C48" s="5"/>
      <c r="D48" s="5"/>
      <c r="E48" s="5">
        <v>0.85314000000000001</v>
      </c>
      <c r="F48" s="5">
        <v>0.87354699999999996</v>
      </c>
      <c r="G48" s="5">
        <v>0.77220900000000003</v>
      </c>
      <c r="H48" s="5">
        <f>AVERAGE(E48:G48)</f>
        <v>0.83296533333333345</v>
      </c>
      <c r="I48" s="6"/>
      <c r="J48" s="6"/>
      <c r="K48" s="5">
        <f>F48-G48</f>
        <v>0.10133799999999993</v>
      </c>
      <c r="L48" s="6"/>
      <c r="M48" s="6"/>
    </row>
    <row r="49" spans="1:13" x14ac:dyDescent="0.3">
      <c r="A49" s="3"/>
      <c r="B49" s="4" t="s">
        <v>11</v>
      </c>
      <c r="C49" s="5" t="s">
        <v>12</v>
      </c>
      <c r="D49" s="5">
        <f>D47-D46</f>
        <v>4.530000000000034E-3</v>
      </c>
      <c r="E49" s="5">
        <f>E46-E48</f>
        <v>0.14685999999999999</v>
      </c>
      <c r="F49" s="5">
        <f>F47-F48</f>
        <v>5.2624000000000004E-2</v>
      </c>
      <c r="G49" s="5" t="s">
        <v>12</v>
      </c>
      <c r="H49" s="7">
        <f>E49</f>
        <v>0.14685999999999999</v>
      </c>
      <c r="I49" s="7"/>
      <c r="J49" s="7"/>
      <c r="K49" s="7"/>
      <c r="L49" s="7"/>
      <c r="M49" s="7"/>
    </row>
    <row r="50" spans="1:13" x14ac:dyDescent="0.3">
      <c r="A50" s="3" t="s">
        <v>24</v>
      </c>
      <c r="B50" s="4" t="s">
        <v>8</v>
      </c>
      <c r="C50" s="5">
        <v>0.64862900000000001</v>
      </c>
      <c r="D50" s="5">
        <v>0.77387600000000001</v>
      </c>
      <c r="E50" s="5">
        <v>0.52476800000000001</v>
      </c>
      <c r="F50" s="5"/>
      <c r="G50" s="5"/>
      <c r="H50" s="5">
        <f>AVERAGE(C50:E50)</f>
        <v>0.64909099999999997</v>
      </c>
      <c r="I50" s="6">
        <f>AVERAGE(H50:H52)</f>
        <v>0.63249588888888886</v>
      </c>
      <c r="J50" s="6">
        <f>STDEV(H50:H52)</f>
        <v>2.8197157859798084E-2</v>
      </c>
      <c r="K50" s="5">
        <f>D50-E50</f>
        <v>0.249108</v>
      </c>
      <c r="L50" s="6">
        <f>K50</f>
        <v>0.249108</v>
      </c>
      <c r="M50" s="6">
        <f>D51-F52</f>
        <v>0.27991999999999995</v>
      </c>
    </row>
    <row r="51" spans="1:13" x14ac:dyDescent="0.3">
      <c r="A51" s="3"/>
      <c r="B51" s="4" t="s">
        <v>9</v>
      </c>
      <c r="C51" s="5"/>
      <c r="D51" s="5">
        <v>0.795628</v>
      </c>
      <c r="E51" s="5">
        <v>0.56619699999999995</v>
      </c>
      <c r="F51" s="5">
        <v>0.58354899999999998</v>
      </c>
      <c r="G51" s="5"/>
      <c r="H51" s="5">
        <f>AVERAGE(D51:F51)</f>
        <v>0.64845800000000009</v>
      </c>
      <c r="I51" s="6"/>
      <c r="J51" s="6"/>
      <c r="K51" s="5">
        <f>D51-E51</f>
        <v>0.22943100000000005</v>
      </c>
      <c r="L51" s="6"/>
      <c r="M51" s="6"/>
    </row>
    <row r="52" spans="1:13" x14ac:dyDescent="0.3">
      <c r="A52" s="3"/>
      <c r="B52" s="4" t="s">
        <v>10</v>
      </c>
      <c r="C52" s="5"/>
      <c r="D52" s="5"/>
      <c r="E52" s="5">
        <v>0.53396900000000003</v>
      </c>
      <c r="F52" s="5">
        <v>0.51570800000000006</v>
      </c>
      <c r="G52" s="5">
        <v>0.750139</v>
      </c>
      <c r="H52" s="5">
        <f>AVERAGE(E52:G52)</f>
        <v>0.59993866666666662</v>
      </c>
      <c r="I52" s="6"/>
      <c r="J52" s="6"/>
      <c r="K52" s="5">
        <f>G52-F52</f>
        <v>0.23443099999999994</v>
      </c>
      <c r="L52" s="6"/>
      <c r="M52" s="6"/>
    </row>
    <row r="53" spans="1:13" x14ac:dyDescent="0.3">
      <c r="A53" s="3"/>
      <c r="B53" s="4" t="s">
        <v>11</v>
      </c>
      <c r="C53" s="5" t="s">
        <v>12</v>
      </c>
      <c r="D53" s="5">
        <f>D51-D50</f>
        <v>2.1751999999999994E-2</v>
      </c>
      <c r="E53" s="5">
        <f>E51-E50</f>
        <v>4.1428999999999938E-2</v>
      </c>
      <c r="F53" s="5">
        <f>F51-F52</f>
        <v>6.7840999999999929E-2</v>
      </c>
      <c r="G53" s="5" t="s">
        <v>12</v>
      </c>
      <c r="H53" s="7">
        <f>F53</f>
        <v>6.7840999999999929E-2</v>
      </c>
      <c r="I53" s="7"/>
      <c r="J53" s="7"/>
      <c r="K53" s="7"/>
      <c r="L53" s="7"/>
      <c r="M53" s="7"/>
    </row>
    <row r="54" spans="1:13" x14ac:dyDescent="0.3">
      <c r="A54" s="3" t="s">
        <v>25</v>
      </c>
      <c r="B54" s="4" t="s">
        <v>8</v>
      </c>
      <c r="C54" s="5">
        <v>0.50314099999999995</v>
      </c>
      <c r="D54" s="5">
        <v>0.52576199999999995</v>
      </c>
      <c r="E54" s="5">
        <v>0.58874199999999999</v>
      </c>
      <c r="F54" s="5"/>
      <c r="G54" s="5"/>
      <c r="H54" s="5">
        <f>AVERAGE(C54:E54)</f>
        <v>0.539215</v>
      </c>
      <c r="I54" s="6">
        <f>AVERAGE(H54:H56)</f>
        <v>0.55518355555555565</v>
      </c>
      <c r="J54" s="6">
        <f>STDEV(H54:H56)</f>
        <v>1.3865511828247081E-2</v>
      </c>
      <c r="K54" s="5">
        <f>E54-C54</f>
        <v>8.5601000000000038E-2</v>
      </c>
      <c r="L54" s="6">
        <f>K55</f>
        <v>8.7578000000000045E-2</v>
      </c>
      <c r="M54" s="6">
        <f>E55-C54</f>
        <v>9.3049000000000048E-2</v>
      </c>
    </row>
    <row r="55" spans="1:13" x14ac:dyDescent="0.3">
      <c r="A55" s="3"/>
      <c r="B55" s="4" t="s">
        <v>9</v>
      </c>
      <c r="C55" s="5"/>
      <c r="D55" s="5">
        <v>0.50861199999999995</v>
      </c>
      <c r="E55" s="5">
        <v>0.59619</v>
      </c>
      <c r="F55" s="5">
        <v>0.58771099999999998</v>
      </c>
      <c r="G55" s="5"/>
      <c r="H55" s="5">
        <f>AVERAGE(D55:F55)</f>
        <v>0.56417099999999998</v>
      </c>
      <c r="I55" s="6"/>
      <c r="J55" s="6"/>
      <c r="K55" s="5">
        <f>E55-D55</f>
        <v>8.7578000000000045E-2</v>
      </c>
      <c r="L55" s="6"/>
      <c r="M55" s="6"/>
    </row>
    <row r="56" spans="1:13" x14ac:dyDescent="0.3">
      <c r="A56" s="3"/>
      <c r="B56" s="4" t="s">
        <v>10</v>
      </c>
      <c r="C56" s="5"/>
      <c r="D56" s="5"/>
      <c r="E56" s="5">
        <v>0.53482700000000005</v>
      </c>
      <c r="F56" s="5">
        <v>0.55929899999999999</v>
      </c>
      <c r="G56" s="5">
        <v>0.59236800000000001</v>
      </c>
      <c r="H56" s="5">
        <f>AVERAGE(E56:G56)</f>
        <v>0.56216466666666676</v>
      </c>
      <c r="I56" s="6"/>
      <c r="J56" s="6"/>
      <c r="K56" s="5">
        <f>G56-E56</f>
        <v>5.7540999999999953E-2</v>
      </c>
      <c r="L56" s="6"/>
      <c r="M56" s="6"/>
    </row>
    <row r="57" spans="1:13" x14ac:dyDescent="0.3">
      <c r="A57" s="3"/>
      <c r="B57" s="4" t="s">
        <v>11</v>
      </c>
      <c r="C57" s="5" t="s">
        <v>12</v>
      </c>
      <c r="D57" s="5">
        <f>D54-D55</f>
        <v>1.7149999999999999E-2</v>
      </c>
      <c r="E57" s="5">
        <f>E55-E54</f>
        <v>7.4480000000000102E-3</v>
      </c>
      <c r="F57" s="5">
        <f>F55-F56</f>
        <v>2.8411999999999993E-2</v>
      </c>
      <c r="G57" s="5" t="s">
        <v>12</v>
      </c>
      <c r="H57" s="7">
        <f>F57</f>
        <v>2.8411999999999993E-2</v>
      </c>
      <c r="I57" s="7"/>
      <c r="J57" s="7"/>
      <c r="K57" s="7"/>
      <c r="L57" s="7"/>
      <c r="M57" s="7"/>
    </row>
    <row r="58" spans="1:13" x14ac:dyDescent="0.3">
      <c r="A58" s="3" t="s">
        <v>26</v>
      </c>
      <c r="B58" s="4" t="s">
        <v>8</v>
      </c>
      <c r="C58" s="5">
        <v>0.693523</v>
      </c>
      <c r="D58" s="5">
        <v>0.71508799999999995</v>
      </c>
      <c r="E58" s="5">
        <v>0.71324900000000002</v>
      </c>
      <c r="F58" s="5"/>
      <c r="G58" s="5"/>
      <c r="H58" s="5">
        <f>AVERAGE(C58:E58)</f>
        <v>0.70728666666666662</v>
      </c>
      <c r="I58" s="6">
        <f>AVERAGE(H58:H60)</f>
        <v>0.66638633333333341</v>
      </c>
      <c r="J58" s="6">
        <f>STDEV(H58:H60)</f>
        <v>4.6717130877703163E-2</v>
      </c>
      <c r="K58" s="5">
        <f>D58-C58</f>
        <v>2.1564999999999945E-2</v>
      </c>
      <c r="L58" s="6">
        <f>K60</f>
        <v>0.24011699999999997</v>
      </c>
      <c r="M58" s="6">
        <f>E60-G60</f>
        <v>0.24011699999999997</v>
      </c>
    </row>
    <row r="59" spans="1:13" x14ac:dyDescent="0.3">
      <c r="A59" s="3"/>
      <c r="B59" s="4" t="s">
        <v>9</v>
      </c>
      <c r="C59" s="5"/>
      <c r="D59" s="5">
        <v>0.70595699999999995</v>
      </c>
      <c r="E59" s="5">
        <v>0.72642899999999999</v>
      </c>
      <c r="F59" s="5">
        <v>0.59680500000000003</v>
      </c>
      <c r="G59" s="5"/>
      <c r="H59" s="5">
        <f>AVERAGE(D59:F59)</f>
        <v>0.67639700000000003</v>
      </c>
      <c r="I59" s="6"/>
      <c r="J59" s="6"/>
      <c r="K59" s="5">
        <f>E59-F59</f>
        <v>0.12962399999999996</v>
      </c>
      <c r="L59" s="6"/>
      <c r="M59" s="6"/>
    </row>
    <row r="60" spans="1:13" x14ac:dyDescent="0.3">
      <c r="A60" s="3"/>
      <c r="B60" s="4" t="s">
        <v>10</v>
      </c>
      <c r="C60" s="5"/>
      <c r="D60" s="5"/>
      <c r="E60" s="5">
        <v>0.73135899999999998</v>
      </c>
      <c r="F60" s="5">
        <v>0.62382499999999996</v>
      </c>
      <c r="G60" s="5">
        <v>0.49124200000000001</v>
      </c>
      <c r="H60" s="5">
        <f>AVERAGE(E60:G60)</f>
        <v>0.61547533333333326</v>
      </c>
      <c r="I60" s="6"/>
      <c r="J60" s="6"/>
      <c r="K60" s="5">
        <f>E60-G60</f>
        <v>0.24011699999999997</v>
      </c>
      <c r="L60" s="6"/>
      <c r="M60" s="6"/>
    </row>
    <row r="61" spans="1:13" x14ac:dyDescent="0.3">
      <c r="A61" s="3"/>
      <c r="B61" s="4" t="s">
        <v>11</v>
      </c>
      <c r="C61" s="5" t="s">
        <v>12</v>
      </c>
      <c r="D61" s="5">
        <f>D58-D59</f>
        <v>9.1310000000000002E-3</v>
      </c>
      <c r="E61" s="5">
        <f>E60-E58</f>
        <v>1.8109999999999959E-2</v>
      </c>
      <c r="F61" s="5">
        <f>F60-F59</f>
        <v>2.7019999999999933E-2</v>
      </c>
      <c r="G61" s="5" t="s">
        <v>12</v>
      </c>
      <c r="H61" s="7">
        <f>F61</f>
        <v>2.7019999999999933E-2</v>
      </c>
      <c r="I61" s="7"/>
      <c r="J61" s="7"/>
      <c r="K61" s="7"/>
      <c r="L61" s="7"/>
      <c r="M61" s="7"/>
    </row>
    <row r="62" spans="1:13" x14ac:dyDescent="0.3">
      <c r="A62" s="3" t="s">
        <v>27</v>
      </c>
      <c r="B62" s="4" t="s">
        <v>8</v>
      </c>
      <c r="C62" s="5">
        <v>0.50793299999999997</v>
      </c>
      <c r="D62" s="5">
        <v>0.54999500000000001</v>
      </c>
      <c r="E62" s="5">
        <v>0.52337100000000003</v>
      </c>
      <c r="F62" s="5"/>
      <c r="G62" s="5"/>
      <c r="H62" s="5">
        <f>AVERAGE(C62:E62)</f>
        <v>0.52709966666666663</v>
      </c>
      <c r="I62" s="6">
        <f>AVERAGE(H62:H64)</f>
        <v>0.529337888888889</v>
      </c>
      <c r="J62" s="6">
        <f>STDEV(H62:H64)</f>
        <v>3.9488127939269939E-3</v>
      </c>
      <c r="K62" s="5">
        <f>D62-C62</f>
        <v>4.2062000000000044E-2</v>
      </c>
      <c r="L62" s="6">
        <f>K63</f>
        <v>4.9504000000000048E-2</v>
      </c>
      <c r="M62" s="6">
        <f>G64-F63</f>
        <v>6.298699999999996E-2</v>
      </c>
    </row>
    <row r="63" spans="1:13" x14ac:dyDescent="0.3">
      <c r="A63" s="3"/>
      <c r="B63" s="4" t="s">
        <v>9</v>
      </c>
      <c r="C63" s="5"/>
      <c r="D63" s="5">
        <v>0.54549800000000004</v>
      </c>
      <c r="E63" s="5">
        <v>0.53955799999999998</v>
      </c>
      <c r="F63" s="5">
        <v>0.49599399999999999</v>
      </c>
      <c r="G63" s="5"/>
      <c r="H63" s="5">
        <f>AVERAGE(D63:F63)</f>
        <v>0.52701666666666669</v>
      </c>
      <c r="I63" s="6"/>
      <c r="J63" s="6"/>
      <c r="K63" s="5">
        <f>D63-F63</f>
        <v>4.9504000000000048E-2</v>
      </c>
      <c r="L63" s="6"/>
      <c r="M63" s="6"/>
    </row>
    <row r="64" spans="1:13" x14ac:dyDescent="0.3">
      <c r="A64" s="3"/>
      <c r="B64" s="4" t="s">
        <v>10</v>
      </c>
      <c r="C64" s="5"/>
      <c r="D64" s="5"/>
      <c r="E64" s="5">
        <v>0.51526000000000005</v>
      </c>
      <c r="F64" s="5">
        <v>0.527451</v>
      </c>
      <c r="G64" s="5">
        <v>0.55898099999999995</v>
      </c>
      <c r="H64" s="5">
        <f>AVERAGE(E64:G64)</f>
        <v>0.53389733333333333</v>
      </c>
      <c r="I64" s="6"/>
      <c r="J64" s="6"/>
      <c r="K64" s="5">
        <f>G64-E64</f>
        <v>4.3720999999999899E-2</v>
      </c>
      <c r="L64" s="6"/>
      <c r="M64" s="6"/>
    </row>
    <row r="65" spans="1:13" x14ac:dyDescent="0.3">
      <c r="A65" s="3"/>
      <c r="B65" s="4" t="s">
        <v>11</v>
      </c>
      <c r="C65" s="5" t="s">
        <v>12</v>
      </c>
      <c r="D65" s="5">
        <f>D62-D63</f>
        <v>4.4969999999999732E-3</v>
      </c>
      <c r="E65" s="5">
        <f>E63-E64</f>
        <v>2.4297999999999931E-2</v>
      </c>
      <c r="F65" s="5">
        <f>F64-F63</f>
        <v>3.1457000000000013E-2</v>
      </c>
      <c r="G65" s="5" t="s">
        <v>12</v>
      </c>
      <c r="H65" s="7">
        <f>F65</f>
        <v>3.1457000000000013E-2</v>
      </c>
      <c r="I65" s="7"/>
      <c r="J65" s="7"/>
      <c r="K65" s="7"/>
      <c r="L65" s="7"/>
      <c r="M65" s="7"/>
    </row>
    <row r="66" spans="1:13" x14ac:dyDescent="0.3">
      <c r="A66" s="3" t="s">
        <v>28</v>
      </c>
      <c r="B66" s="4" t="s">
        <v>8</v>
      </c>
      <c r="C66" s="5">
        <v>1</v>
      </c>
      <c r="D66" s="5">
        <v>1</v>
      </c>
      <c r="E66" s="5">
        <v>1</v>
      </c>
      <c r="F66" s="5"/>
      <c r="G66" s="5"/>
      <c r="H66" s="5">
        <f>AVERAGE(C66:E66)</f>
        <v>1</v>
      </c>
      <c r="I66" s="6">
        <f>AVERAGE(H66:H68)</f>
        <v>0.97760955555555551</v>
      </c>
      <c r="J66" s="6">
        <f>STDEV(H66:H68)</f>
        <v>1.9681130986961282E-2</v>
      </c>
      <c r="K66" s="5">
        <f>D66-E66</f>
        <v>0</v>
      </c>
      <c r="L66" s="6">
        <f>K67</f>
        <v>0.11086300000000004</v>
      </c>
      <c r="M66" s="6">
        <f>E68-F67</f>
        <v>0.11086300000000004</v>
      </c>
    </row>
    <row r="67" spans="1:13" x14ac:dyDescent="0.3">
      <c r="A67" s="3"/>
      <c r="B67" s="4" t="s">
        <v>9</v>
      </c>
      <c r="C67" s="5"/>
      <c r="D67" s="5">
        <v>1</v>
      </c>
      <c r="E67" s="5">
        <v>1</v>
      </c>
      <c r="F67" s="5">
        <v>0.88913699999999996</v>
      </c>
      <c r="G67" s="5"/>
      <c r="H67" s="5">
        <f>AVERAGE(D67:F67)</f>
        <v>0.96304566666666658</v>
      </c>
      <c r="I67" s="6"/>
      <c r="J67" s="6"/>
      <c r="K67" s="5">
        <f>E67-F67</f>
        <v>0.11086300000000004</v>
      </c>
      <c r="L67" s="6"/>
      <c r="M67" s="6"/>
    </row>
    <row r="68" spans="1:13" x14ac:dyDescent="0.3">
      <c r="A68" s="3"/>
      <c r="B68" s="4" t="s">
        <v>10</v>
      </c>
      <c r="C68" s="5"/>
      <c r="D68" s="5"/>
      <c r="E68" s="5">
        <v>1</v>
      </c>
      <c r="F68" s="5">
        <v>0.90934899999999996</v>
      </c>
      <c r="G68" s="5">
        <v>1</v>
      </c>
      <c r="H68" s="5">
        <f>AVERAGE(E68:G68)</f>
        <v>0.96978299999999995</v>
      </c>
      <c r="I68" s="6"/>
      <c r="J68" s="6"/>
      <c r="K68" s="5">
        <f>G68-F68</f>
        <v>9.0651000000000037E-2</v>
      </c>
      <c r="L68" s="6"/>
      <c r="M68" s="6"/>
    </row>
    <row r="69" spans="1:13" x14ac:dyDescent="0.3">
      <c r="A69" s="3"/>
      <c r="B69" s="4" t="s">
        <v>11</v>
      </c>
      <c r="C69" s="5" t="s">
        <v>12</v>
      </c>
      <c r="D69" s="5">
        <f>D67-D66</f>
        <v>0</v>
      </c>
      <c r="E69" s="5">
        <f>E66-E68</f>
        <v>0</v>
      </c>
      <c r="F69" s="5">
        <f>F68-F67</f>
        <v>2.0212000000000008E-2</v>
      </c>
      <c r="G69" s="5" t="s">
        <v>12</v>
      </c>
      <c r="H69" s="7">
        <f>F69</f>
        <v>2.0212000000000008E-2</v>
      </c>
      <c r="I69" s="7"/>
      <c r="J69" s="7"/>
      <c r="K69" s="7"/>
      <c r="L69" s="7"/>
      <c r="M69" s="7"/>
    </row>
    <row r="70" spans="1:13" x14ac:dyDescent="0.3">
      <c r="A70" s="3" t="s">
        <v>29</v>
      </c>
      <c r="B70" s="4" t="s">
        <v>8</v>
      </c>
      <c r="C70" s="5">
        <v>1</v>
      </c>
      <c r="D70" s="5">
        <v>0.901065</v>
      </c>
      <c r="E70" s="5">
        <v>0.89369799999999999</v>
      </c>
      <c r="F70" s="5"/>
      <c r="G70" s="5"/>
      <c r="H70" s="5">
        <f>AVERAGE(C70:E70)</f>
        <v>0.9315876666666667</v>
      </c>
      <c r="I70" s="6">
        <f>H70</f>
        <v>0.9315876666666667</v>
      </c>
      <c r="J70" s="6">
        <f>STDEV(H70:H72)</f>
        <v>4.2087965766158586E-2</v>
      </c>
      <c r="K70" s="5">
        <f>C70-E70</f>
        <v>0.10630200000000001</v>
      </c>
      <c r="L70" s="6">
        <f>K70</f>
        <v>0.10630200000000001</v>
      </c>
      <c r="M70" s="6">
        <f>C70-F71</f>
        <v>0.18701900000000005</v>
      </c>
    </row>
    <row r="71" spans="1:13" x14ac:dyDescent="0.3">
      <c r="A71" s="3"/>
      <c r="B71" s="4" t="s">
        <v>9</v>
      </c>
      <c r="C71" s="5"/>
      <c r="D71" s="5">
        <v>0.91553899999999999</v>
      </c>
      <c r="E71" s="5">
        <v>0.881077</v>
      </c>
      <c r="F71" s="5">
        <v>0.81298099999999995</v>
      </c>
      <c r="G71" s="5"/>
      <c r="H71" s="5">
        <f>AVERAGE(D71:F71)</f>
        <v>0.86986566666666665</v>
      </c>
      <c r="I71" s="6"/>
      <c r="J71" s="6"/>
      <c r="K71" s="5">
        <f>D71-F71</f>
        <v>0.10255800000000004</v>
      </c>
      <c r="L71" s="6"/>
      <c r="M71" s="6"/>
    </row>
    <row r="72" spans="1:13" x14ac:dyDescent="0.3">
      <c r="A72" s="3"/>
      <c r="B72" s="4" t="s">
        <v>10</v>
      </c>
      <c r="C72" s="5"/>
      <c r="D72" s="5"/>
      <c r="E72" s="5">
        <v>0.86650799999999994</v>
      </c>
      <c r="F72" s="5">
        <v>0.84338000000000002</v>
      </c>
      <c r="G72" s="5">
        <v>0.843588</v>
      </c>
      <c r="H72" s="5">
        <f>AVERAGE(E72:G72)</f>
        <v>0.85115866666666662</v>
      </c>
      <c r="I72" s="6"/>
      <c r="J72" s="6"/>
      <c r="K72" s="5">
        <f>E72-F72</f>
        <v>2.3127999999999926E-2</v>
      </c>
      <c r="L72" s="6"/>
      <c r="M72" s="6"/>
    </row>
    <row r="73" spans="1:13" x14ac:dyDescent="0.3">
      <c r="A73" s="3"/>
      <c r="B73" s="4" t="s">
        <v>11</v>
      </c>
      <c r="C73" s="5" t="s">
        <v>12</v>
      </c>
      <c r="D73" s="5">
        <f>D71-D70</f>
        <v>1.4473999999999987E-2</v>
      </c>
      <c r="E73" s="5">
        <f>E70-E72</f>
        <v>2.7190000000000047E-2</v>
      </c>
      <c r="F73" s="5">
        <f>F72-F71</f>
        <v>3.0399000000000065E-2</v>
      </c>
      <c r="G73" s="5" t="s">
        <v>12</v>
      </c>
      <c r="H73" s="7">
        <f>E73</f>
        <v>2.7190000000000047E-2</v>
      </c>
      <c r="I73" s="7"/>
      <c r="J73" s="7"/>
      <c r="K73" s="7"/>
      <c r="L73" s="7"/>
      <c r="M73" s="7"/>
    </row>
    <row r="74" spans="1:13" x14ac:dyDescent="0.3">
      <c r="A74" s="3" t="s">
        <v>30</v>
      </c>
      <c r="B74" s="4" t="s">
        <v>8</v>
      </c>
      <c r="C74" s="5">
        <v>0.70134200000000002</v>
      </c>
      <c r="D74" s="5">
        <v>0.51348400000000005</v>
      </c>
      <c r="E74" s="5">
        <v>0.46499600000000002</v>
      </c>
      <c r="F74" s="5"/>
      <c r="G74" s="5"/>
      <c r="H74" s="5">
        <f>AVERAGE(C74:E74)</f>
        <v>0.55994066666666664</v>
      </c>
      <c r="I74" s="6">
        <f>AVERAGE(H74:H76)</f>
        <v>0.49403733333333327</v>
      </c>
      <c r="J74" s="6">
        <f>STDEV(H74:H76)</f>
        <v>6.4662135129026452E-2</v>
      </c>
      <c r="K74" s="5">
        <f>C74-E74</f>
        <v>0.236346</v>
      </c>
      <c r="L74" s="6">
        <f>K74</f>
        <v>0.236346</v>
      </c>
      <c r="M74" s="6">
        <f>C74-G76</f>
        <v>0.32283800000000001</v>
      </c>
    </row>
    <row r="75" spans="1:13" x14ac:dyDescent="0.3">
      <c r="A75" s="3"/>
      <c r="B75" s="4" t="s">
        <v>9</v>
      </c>
      <c r="C75" s="5"/>
      <c r="D75" s="5">
        <v>0.52747699999999997</v>
      </c>
      <c r="E75" s="5">
        <v>0.47115200000000002</v>
      </c>
      <c r="F75" s="5">
        <v>0.47580800000000001</v>
      </c>
      <c r="G75" s="5"/>
      <c r="H75" s="5">
        <f>AVERAGE(D75:F75)</f>
        <v>0.491479</v>
      </c>
      <c r="I75" s="6"/>
      <c r="J75" s="6"/>
      <c r="K75" s="5">
        <f>D75-E75</f>
        <v>5.6324999999999958E-2</v>
      </c>
      <c r="L75" s="6"/>
      <c r="M75" s="6"/>
    </row>
    <row r="76" spans="1:13" x14ac:dyDescent="0.3">
      <c r="A76" s="3"/>
      <c r="B76" s="4" t="s">
        <v>10</v>
      </c>
      <c r="C76" s="5"/>
      <c r="D76" s="5"/>
      <c r="E76" s="5">
        <v>0.456515</v>
      </c>
      <c r="F76" s="5">
        <v>0.45705800000000002</v>
      </c>
      <c r="G76" s="5">
        <v>0.37850400000000001</v>
      </c>
      <c r="H76" s="5">
        <f>AVERAGE(E76:G76)</f>
        <v>0.43069233333333329</v>
      </c>
      <c r="I76" s="6"/>
      <c r="J76" s="6"/>
      <c r="K76" s="5">
        <f>F76-G76</f>
        <v>7.8554000000000013E-2</v>
      </c>
      <c r="L76" s="6"/>
      <c r="M76" s="6"/>
    </row>
    <row r="77" spans="1:13" x14ac:dyDescent="0.3">
      <c r="A77" s="3"/>
      <c r="B77" s="4" t="s">
        <v>11</v>
      </c>
      <c r="C77" s="5" t="s">
        <v>12</v>
      </c>
      <c r="D77" s="5">
        <f>D75-D74</f>
        <v>1.3992999999999922E-2</v>
      </c>
      <c r="E77" s="5">
        <f>E75-E76</f>
        <v>1.4637000000000011E-2</v>
      </c>
      <c r="F77" s="5">
        <f>F75-F76</f>
        <v>1.8749999999999989E-2</v>
      </c>
      <c r="G77" s="5" t="s">
        <v>12</v>
      </c>
      <c r="H77" s="7">
        <f>F77</f>
        <v>1.8749999999999989E-2</v>
      </c>
      <c r="I77" s="7"/>
      <c r="J77" s="7"/>
      <c r="K77" s="7"/>
      <c r="L77" s="7"/>
      <c r="M77" s="7"/>
    </row>
    <row r="78" spans="1:13" x14ac:dyDescent="0.3">
      <c r="A78" s="3" t="s">
        <v>31</v>
      </c>
      <c r="B78" s="4" t="s">
        <v>8</v>
      </c>
      <c r="C78" s="5">
        <v>0.98245199999999999</v>
      </c>
      <c r="D78" s="5">
        <v>1</v>
      </c>
      <c r="E78" s="5">
        <v>1</v>
      </c>
      <c r="F78" s="5"/>
      <c r="G78" s="5"/>
      <c r="H78" s="5">
        <f>AVERAGE(C78:E78)</f>
        <v>0.99415066666666663</v>
      </c>
      <c r="I78" s="6">
        <f>AVERAGE(H78:H80)</f>
        <v>0.98112333333333324</v>
      </c>
      <c r="J78" s="6">
        <f>STDEV(H78:H80)</f>
        <v>1.7281214862130176E-2</v>
      </c>
      <c r="K78" s="5">
        <f>D78-C78</f>
        <v>1.7548000000000008E-2</v>
      </c>
      <c r="L78" s="6">
        <f>K80</f>
        <v>0.11544200000000004</v>
      </c>
      <c r="M78" s="6">
        <f>D78-F80</f>
        <v>0.11544200000000004</v>
      </c>
    </row>
    <row r="79" spans="1:13" x14ac:dyDescent="0.3">
      <c r="A79" s="3"/>
      <c r="B79" s="4" t="s">
        <v>9</v>
      </c>
      <c r="C79" s="5"/>
      <c r="D79" s="5">
        <v>1</v>
      </c>
      <c r="E79" s="5">
        <v>1</v>
      </c>
      <c r="F79" s="5">
        <v>0.96309999999999996</v>
      </c>
      <c r="G79" s="5"/>
      <c r="H79" s="5">
        <f>AVERAGE(D79:F79)</f>
        <v>0.98769999999999991</v>
      </c>
      <c r="I79" s="6"/>
      <c r="J79" s="6"/>
      <c r="K79" s="5">
        <f>E79-F79</f>
        <v>3.6900000000000044E-2</v>
      </c>
      <c r="L79" s="6"/>
      <c r="M79" s="6"/>
    </row>
    <row r="80" spans="1:13" x14ac:dyDescent="0.3">
      <c r="A80" s="3"/>
      <c r="B80" s="4" t="s">
        <v>10</v>
      </c>
      <c r="C80" s="5"/>
      <c r="D80" s="5"/>
      <c r="E80" s="5">
        <v>1</v>
      </c>
      <c r="F80" s="5">
        <v>0.88455799999999996</v>
      </c>
      <c r="G80" s="5">
        <v>1</v>
      </c>
      <c r="H80" s="5">
        <f>AVERAGE(E80:G80)</f>
        <v>0.96151933333333339</v>
      </c>
      <c r="I80" s="6"/>
      <c r="J80" s="6"/>
      <c r="K80" s="5">
        <f>G80-F80</f>
        <v>0.11544200000000004</v>
      </c>
      <c r="L80" s="6"/>
      <c r="M80" s="6"/>
    </row>
    <row r="81" spans="1:13" x14ac:dyDescent="0.3">
      <c r="A81" s="3"/>
      <c r="B81" s="4" t="s">
        <v>11</v>
      </c>
      <c r="C81" s="5" t="s">
        <v>12</v>
      </c>
      <c r="D81" s="5">
        <f>D78-D79</f>
        <v>0</v>
      </c>
      <c r="E81" s="5">
        <f>E78-E80</f>
        <v>0</v>
      </c>
      <c r="F81" s="5">
        <f>F79-F80</f>
        <v>7.8542000000000001E-2</v>
      </c>
      <c r="G81" s="5" t="s">
        <v>12</v>
      </c>
      <c r="H81" s="7">
        <f>F81</f>
        <v>7.8542000000000001E-2</v>
      </c>
      <c r="I81" s="7"/>
      <c r="J81" s="7"/>
      <c r="K81" s="7"/>
      <c r="L81" s="7"/>
      <c r="M81" s="7"/>
    </row>
    <row r="82" spans="1:13" x14ac:dyDescent="0.3">
      <c r="A82" s="3" t="s">
        <v>32</v>
      </c>
      <c r="B82" s="4" t="s">
        <v>8</v>
      </c>
      <c r="C82" s="5">
        <v>0.71517399999999998</v>
      </c>
      <c r="D82" s="5">
        <v>0.65020999999999995</v>
      </c>
      <c r="E82" s="5">
        <v>0.54678400000000005</v>
      </c>
      <c r="F82" s="5"/>
      <c r="G82" s="5"/>
      <c r="H82" s="5">
        <f>AVERAGE(C82:E82)</f>
        <v>0.63738933333333325</v>
      </c>
      <c r="I82" s="6">
        <f>AVERAGE(H82:H84)</f>
        <v>0.629603111111111</v>
      </c>
      <c r="J82" s="6">
        <f>STDEV(H82:H84)</f>
        <v>1.81318152469119E-2</v>
      </c>
      <c r="K82" s="5">
        <f>C82-E82</f>
        <v>0.16838999999999993</v>
      </c>
      <c r="L82" s="6">
        <f>K82</f>
        <v>0.16838999999999993</v>
      </c>
      <c r="M82" s="6">
        <f>C82-E82</f>
        <v>0.16838999999999993</v>
      </c>
    </row>
    <row r="83" spans="1:13" x14ac:dyDescent="0.3">
      <c r="A83" s="3"/>
      <c r="B83" s="4" t="s">
        <v>9</v>
      </c>
      <c r="C83" s="5"/>
      <c r="D83" s="5">
        <v>0.70486199999999999</v>
      </c>
      <c r="E83" s="5">
        <v>0.58286800000000005</v>
      </c>
      <c r="F83" s="5">
        <v>0.63989399999999996</v>
      </c>
      <c r="G83" s="5"/>
      <c r="H83" s="5">
        <f>AVERAGE(D83:F83)</f>
        <v>0.6425413333333333</v>
      </c>
      <c r="I83" s="6"/>
      <c r="J83" s="6"/>
      <c r="K83" s="5">
        <f>D83-E83</f>
        <v>0.12199399999999994</v>
      </c>
      <c r="L83" s="6"/>
      <c r="M83" s="6"/>
    </row>
    <row r="84" spans="1:13" x14ac:dyDescent="0.3">
      <c r="A84" s="3"/>
      <c r="B84" s="4" t="s">
        <v>10</v>
      </c>
      <c r="C84" s="5"/>
      <c r="D84" s="5"/>
      <c r="E84" s="5">
        <v>0.572079</v>
      </c>
      <c r="F84" s="5">
        <v>0.64095000000000002</v>
      </c>
      <c r="G84" s="5">
        <v>0.61360700000000001</v>
      </c>
      <c r="H84" s="5">
        <f>AVERAGE(E84:G84)</f>
        <v>0.60887866666666668</v>
      </c>
      <c r="I84" s="6"/>
      <c r="J84" s="6"/>
      <c r="K84" s="5">
        <f>F84-E84</f>
        <v>6.8871000000000016E-2</v>
      </c>
      <c r="L84" s="6"/>
      <c r="M84" s="6"/>
    </row>
    <row r="85" spans="1:13" x14ac:dyDescent="0.3">
      <c r="A85" s="3"/>
      <c r="B85" s="4" t="s">
        <v>11</v>
      </c>
      <c r="C85" s="5" t="s">
        <v>12</v>
      </c>
      <c r="D85" s="5">
        <f>D83-D82</f>
        <v>5.4652000000000034E-2</v>
      </c>
      <c r="E85" s="5">
        <f>E83-E82</f>
        <v>3.6084000000000005E-2</v>
      </c>
      <c r="F85" s="5">
        <f>F84-F83</f>
        <v>1.0560000000000569E-3</v>
      </c>
      <c r="G85" s="5" t="s">
        <v>12</v>
      </c>
      <c r="H85" s="7">
        <f>D85</f>
        <v>5.4652000000000034E-2</v>
      </c>
      <c r="I85" s="7"/>
      <c r="J85" s="7"/>
      <c r="K85" s="7"/>
      <c r="L85" s="7"/>
      <c r="M85" s="7"/>
    </row>
    <row r="86" spans="1:13" x14ac:dyDescent="0.3">
      <c r="A86" s="3" t="s">
        <v>33</v>
      </c>
      <c r="B86" s="4" t="s">
        <v>8</v>
      </c>
      <c r="C86" s="5">
        <v>0.89759500000000003</v>
      </c>
      <c r="D86" s="5">
        <v>1</v>
      </c>
      <c r="E86" s="5">
        <v>0.597692</v>
      </c>
      <c r="F86" s="5"/>
      <c r="G86" s="5"/>
      <c r="H86" s="5">
        <f>AVERAGE(C86:E86)</f>
        <v>0.83176233333333327</v>
      </c>
      <c r="I86" s="6">
        <f>AVERAGE(H86:H88)</f>
        <v>0.62119477777777765</v>
      </c>
      <c r="J86" s="6">
        <f>STDEV(H86:H88)</f>
        <v>0.18907641303079717</v>
      </c>
      <c r="K86" s="5">
        <f>D86-E86</f>
        <v>0.402308</v>
      </c>
      <c r="L86" s="6">
        <f>K86</f>
        <v>0.402308</v>
      </c>
      <c r="M86" s="6">
        <f>D86-F87</f>
        <v>0.67430800000000002</v>
      </c>
    </row>
    <row r="87" spans="1:13" x14ac:dyDescent="0.3">
      <c r="A87" s="3"/>
      <c r="B87" s="4" t="s">
        <v>9</v>
      </c>
      <c r="C87" s="5"/>
      <c r="D87" s="5">
        <v>0.85384400000000005</v>
      </c>
      <c r="E87" s="5">
        <v>0.51807300000000001</v>
      </c>
      <c r="F87" s="5">
        <v>0.32569199999999998</v>
      </c>
      <c r="G87" s="5"/>
      <c r="H87" s="5">
        <f>AVERAGE(D87:F87)</f>
        <v>0.5658696666666666</v>
      </c>
      <c r="I87" s="6"/>
      <c r="J87" s="6"/>
      <c r="K87" s="5">
        <f>D87-F87</f>
        <v>0.52815200000000007</v>
      </c>
      <c r="L87" s="6"/>
      <c r="M87" s="6"/>
    </row>
    <row r="88" spans="1:13" x14ac:dyDescent="0.3">
      <c r="A88" s="3"/>
      <c r="B88" s="4" t="s">
        <v>10</v>
      </c>
      <c r="C88" s="5"/>
      <c r="D88" s="5"/>
      <c r="E88" s="5">
        <v>0.46366200000000002</v>
      </c>
      <c r="F88" s="5">
        <v>0.33382299999999998</v>
      </c>
      <c r="G88" s="5">
        <v>0.60037200000000002</v>
      </c>
      <c r="H88" s="5">
        <f>AVERAGE(E88:G88)</f>
        <v>0.46595233333333336</v>
      </c>
      <c r="I88" s="6"/>
      <c r="J88" s="6"/>
      <c r="K88" s="5">
        <f>G88-F88</f>
        <v>0.26654900000000004</v>
      </c>
      <c r="L88" s="6"/>
      <c r="M88" s="6"/>
    </row>
    <row r="89" spans="1:13" x14ac:dyDescent="0.3">
      <c r="A89" s="3"/>
      <c r="B89" s="4" t="s">
        <v>11</v>
      </c>
      <c r="C89" s="5" t="s">
        <v>12</v>
      </c>
      <c r="D89" s="5">
        <f>D86-D87</f>
        <v>0.14615599999999995</v>
      </c>
      <c r="E89" s="5">
        <f>E86-E88</f>
        <v>0.13402999999999998</v>
      </c>
      <c r="F89" s="5">
        <f>F88-F87</f>
        <v>8.1309999999999993E-3</v>
      </c>
      <c r="G89" s="5" t="s">
        <v>12</v>
      </c>
      <c r="H89" s="7">
        <f>D89</f>
        <v>0.14615599999999995</v>
      </c>
      <c r="I89" s="7"/>
      <c r="J89" s="7"/>
      <c r="K89" s="7"/>
      <c r="L89" s="7"/>
      <c r="M89" s="7"/>
    </row>
    <row r="90" spans="1:13" x14ac:dyDescent="0.3">
      <c r="A90" s="3" t="s">
        <v>34</v>
      </c>
      <c r="B90" s="4" t="s">
        <v>8</v>
      </c>
      <c r="C90" s="5">
        <v>0.64934400000000003</v>
      </c>
      <c r="D90" s="5">
        <v>0.65421799999999997</v>
      </c>
      <c r="E90" s="5">
        <v>0.66930100000000003</v>
      </c>
      <c r="F90" s="5"/>
      <c r="G90" s="5"/>
      <c r="H90" s="5">
        <f>AVERAGE(C90:E90)</f>
        <v>0.6576209999999999</v>
      </c>
      <c r="I90" s="6">
        <f>AVERAGE(H90:H92)</f>
        <v>0.58078822222222215</v>
      </c>
      <c r="J90" s="6">
        <f>STDEV(H90:H92)</f>
        <v>6.9308872534741398E-2</v>
      </c>
      <c r="K90" s="5">
        <f>E90-C90</f>
        <v>1.9957000000000003E-2</v>
      </c>
      <c r="L90" s="6">
        <f>K91</f>
        <v>8.898600000000001E-2</v>
      </c>
      <c r="M90" s="6">
        <f>E90-G92</f>
        <v>0.16535200000000005</v>
      </c>
    </row>
    <row r="91" spans="1:13" x14ac:dyDescent="0.3">
      <c r="A91" s="3"/>
      <c r="B91" s="4" t="s">
        <v>9</v>
      </c>
      <c r="C91" s="5"/>
      <c r="D91" s="5">
        <v>0.52267699999999995</v>
      </c>
      <c r="E91" s="5">
        <v>0.55096800000000001</v>
      </c>
      <c r="F91" s="5">
        <v>0.61166299999999996</v>
      </c>
      <c r="G91" s="5"/>
      <c r="H91" s="5">
        <f>AVERAGE(D91:F91)</f>
        <v>0.56176933333333334</v>
      </c>
      <c r="I91" s="6"/>
      <c r="J91" s="6"/>
      <c r="K91" s="5">
        <f>F91-D91</f>
        <v>8.898600000000001E-2</v>
      </c>
      <c r="L91" s="6"/>
      <c r="M91" s="6"/>
    </row>
    <row r="92" spans="1:13" x14ac:dyDescent="0.3">
      <c r="A92" s="3"/>
      <c r="B92" s="4" t="s">
        <v>10</v>
      </c>
      <c r="C92" s="5"/>
      <c r="D92" s="5"/>
      <c r="E92" s="5">
        <v>0.51870400000000005</v>
      </c>
      <c r="F92" s="5">
        <v>0.54627000000000003</v>
      </c>
      <c r="G92" s="5">
        <v>0.50394899999999998</v>
      </c>
      <c r="H92" s="5">
        <f>AVERAGE(E92:G92)</f>
        <v>0.52297433333333332</v>
      </c>
      <c r="I92" s="6"/>
      <c r="J92" s="6"/>
      <c r="K92" s="5">
        <f>F92-G92</f>
        <v>4.2321000000000053E-2</v>
      </c>
      <c r="L92" s="6"/>
      <c r="M92" s="6"/>
    </row>
    <row r="93" spans="1:13" x14ac:dyDescent="0.3">
      <c r="A93" s="3"/>
      <c r="B93" s="4" t="s">
        <v>11</v>
      </c>
      <c r="C93" s="5" t="s">
        <v>12</v>
      </c>
      <c r="D93" s="5">
        <f>D90-D91</f>
        <v>0.13154100000000002</v>
      </c>
      <c r="E93" s="5">
        <f>E90-E92</f>
        <v>0.15059699999999998</v>
      </c>
      <c r="F93" s="5">
        <f>F91-F92</f>
        <v>6.5392999999999923E-2</v>
      </c>
      <c r="G93" s="5" t="s">
        <v>12</v>
      </c>
      <c r="H93" s="7">
        <f>E93</f>
        <v>0.15059699999999998</v>
      </c>
      <c r="I93" s="7"/>
      <c r="J93" s="7"/>
      <c r="K93" s="7"/>
      <c r="L93" s="7"/>
      <c r="M93" s="7"/>
    </row>
    <row r="94" spans="1:13" x14ac:dyDescent="0.3">
      <c r="A94" s="3" t="s">
        <v>35</v>
      </c>
      <c r="B94" s="4" t="s">
        <v>8</v>
      </c>
      <c r="C94" s="5">
        <v>0.66589799999999999</v>
      </c>
      <c r="D94" s="5">
        <v>0.63101700000000005</v>
      </c>
      <c r="E94" s="5">
        <v>0.50034800000000001</v>
      </c>
      <c r="F94" s="5"/>
      <c r="G94" s="5"/>
      <c r="H94" s="5">
        <f>AVERAGE(C94:E94)</f>
        <v>0.59908766666666668</v>
      </c>
      <c r="I94" s="6">
        <f>AVERAGE(H94:H96)</f>
        <v>0.51646877777777778</v>
      </c>
      <c r="J94" s="6">
        <f>STDEV(H94:H96)</f>
        <v>7.8625813019879587E-2</v>
      </c>
      <c r="K94" s="5">
        <f>C94-E94</f>
        <v>0.16554999999999997</v>
      </c>
      <c r="L94" s="6">
        <f>K94</f>
        <v>0.16554999999999997</v>
      </c>
      <c r="M94" s="6">
        <f>C94-E96</f>
        <v>0.267766</v>
      </c>
    </row>
    <row r="95" spans="1:13" x14ac:dyDescent="0.3">
      <c r="A95" s="3"/>
      <c r="B95" s="4" t="s">
        <v>9</v>
      </c>
      <c r="C95" s="5"/>
      <c r="D95" s="5">
        <v>0.590229</v>
      </c>
      <c r="E95" s="5">
        <v>0.46273900000000001</v>
      </c>
      <c r="F95" s="5">
        <v>0.47030300000000003</v>
      </c>
      <c r="G95" s="5"/>
      <c r="H95" s="5">
        <f>AVERAGE(D95:F95)</f>
        <v>0.5077569999999999</v>
      </c>
      <c r="I95" s="6"/>
      <c r="J95" s="6"/>
      <c r="K95" s="5">
        <f>D95-E95</f>
        <v>0.12748999999999999</v>
      </c>
      <c r="L95" s="6"/>
      <c r="M95" s="6"/>
    </row>
    <row r="96" spans="1:13" x14ac:dyDescent="0.3">
      <c r="A96" s="3"/>
      <c r="B96" s="4" t="s">
        <v>10</v>
      </c>
      <c r="C96" s="5"/>
      <c r="D96" s="5"/>
      <c r="E96" s="5">
        <v>0.39813199999999999</v>
      </c>
      <c r="F96" s="5">
        <v>0.45204499999999997</v>
      </c>
      <c r="G96" s="5">
        <v>0.47750799999999999</v>
      </c>
      <c r="H96" s="5">
        <f>AVERAGE(E96:G96)</f>
        <v>0.44256166666666669</v>
      </c>
      <c r="I96" s="6"/>
      <c r="J96" s="6"/>
      <c r="K96" s="5">
        <f>G96-E96</f>
        <v>7.9376000000000002E-2</v>
      </c>
      <c r="L96" s="6"/>
      <c r="M96" s="6"/>
    </row>
    <row r="97" spans="1:13" x14ac:dyDescent="0.3">
      <c r="A97" s="3"/>
      <c r="B97" s="4" t="s">
        <v>11</v>
      </c>
      <c r="C97" s="5" t="s">
        <v>12</v>
      </c>
      <c r="D97" s="5">
        <f>D94-D95</f>
        <v>4.0788000000000046E-2</v>
      </c>
      <c r="E97" s="5">
        <f>E94-E96</f>
        <v>0.10221600000000003</v>
      </c>
      <c r="F97" s="5">
        <f>F95-F96</f>
        <v>1.8258000000000052E-2</v>
      </c>
      <c r="G97" s="5" t="s">
        <v>12</v>
      </c>
      <c r="H97" s="7">
        <f>E97</f>
        <v>0.10221600000000003</v>
      </c>
      <c r="I97" s="7"/>
      <c r="J97" s="7"/>
      <c r="K97" s="7"/>
      <c r="L97" s="7"/>
      <c r="M97" s="7"/>
    </row>
    <row r="98" spans="1:13" x14ac:dyDescent="0.3">
      <c r="A98" s="3" t="s">
        <v>36</v>
      </c>
      <c r="B98" s="4" t="s">
        <v>8</v>
      </c>
      <c r="C98" s="5">
        <v>0.75388699999999997</v>
      </c>
      <c r="D98" s="5">
        <v>0.70887</v>
      </c>
      <c r="E98" s="5">
        <v>0.79545999999999994</v>
      </c>
      <c r="F98" s="5"/>
      <c r="G98" s="5"/>
      <c r="H98" s="5">
        <f>AVERAGE(C98:E98)</f>
        <v>0.75273899999999994</v>
      </c>
      <c r="I98" s="6">
        <f>AVERAGE(H98:H100)</f>
        <v>0.82015933333333335</v>
      </c>
      <c r="J98" s="6">
        <f>STDEV(H98:H100)</f>
        <v>6.9813030565774634E-2</v>
      </c>
      <c r="K98" s="5">
        <f>E98-D98</f>
        <v>8.6589999999999945E-2</v>
      </c>
      <c r="L98" s="6">
        <f>K100</f>
        <v>0.39785099999999995</v>
      </c>
      <c r="M98" s="6">
        <f>F100-G100</f>
        <v>0.39785099999999995</v>
      </c>
    </row>
    <row r="99" spans="1:13" x14ac:dyDescent="0.3">
      <c r="A99" s="3"/>
      <c r="B99" s="4" t="s">
        <v>9</v>
      </c>
      <c r="C99" s="5"/>
      <c r="D99" s="5">
        <v>0.83152400000000004</v>
      </c>
      <c r="E99" s="5">
        <v>0.84489999999999998</v>
      </c>
      <c r="F99" s="5">
        <v>1</v>
      </c>
      <c r="G99" s="5"/>
      <c r="H99" s="5">
        <f>AVERAGE(D99:F99)</f>
        <v>0.89214133333333334</v>
      </c>
      <c r="I99" s="6"/>
      <c r="J99" s="6"/>
      <c r="K99" s="5">
        <f>F99-D99</f>
        <v>0.16847599999999996</v>
      </c>
      <c r="L99" s="6"/>
      <c r="M99" s="6"/>
    </row>
    <row r="100" spans="1:13" x14ac:dyDescent="0.3">
      <c r="A100" s="3"/>
      <c r="B100" s="4" t="s">
        <v>10</v>
      </c>
      <c r="C100" s="5"/>
      <c r="D100" s="5"/>
      <c r="E100" s="5">
        <v>0.84464399999999995</v>
      </c>
      <c r="F100" s="5">
        <v>1</v>
      </c>
      <c r="G100" s="5">
        <v>0.60214900000000005</v>
      </c>
      <c r="H100" s="5">
        <f>AVERAGE(E100:G100)</f>
        <v>0.81559766666666667</v>
      </c>
      <c r="I100" s="6"/>
      <c r="J100" s="6"/>
      <c r="K100" s="5">
        <f>F100-G100</f>
        <v>0.39785099999999995</v>
      </c>
      <c r="L100" s="6"/>
      <c r="M100" s="6"/>
    </row>
    <row r="101" spans="1:13" x14ac:dyDescent="0.3">
      <c r="A101" s="3"/>
      <c r="B101" s="4" t="s">
        <v>11</v>
      </c>
      <c r="C101" s="5" t="s">
        <v>12</v>
      </c>
      <c r="D101" s="5">
        <f>D99-D98</f>
        <v>0.12265400000000004</v>
      </c>
      <c r="E101" s="5">
        <f>E99-E98</f>
        <v>4.9440000000000039E-2</v>
      </c>
      <c r="F101" s="5">
        <f>F99-F100</f>
        <v>0</v>
      </c>
      <c r="G101" s="5" t="s">
        <v>12</v>
      </c>
      <c r="H101" s="7">
        <f>D101</f>
        <v>0.12265400000000004</v>
      </c>
      <c r="I101" s="7"/>
      <c r="J101" s="7"/>
      <c r="K101" s="7"/>
      <c r="L101" s="7"/>
      <c r="M101" s="7"/>
    </row>
    <row r="102" spans="1:13" x14ac:dyDescent="0.3">
      <c r="A102" s="3" t="s">
        <v>37</v>
      </c>
      <c r="B102" s="4" t="s">
        <v>8</v>
      </c>
      <c r="C102" s="5">
        <v>0.61538599999999999</v>
      </c>
      <c r="D102" s="5">
        <v>0.64097099999999996</v>
      </c>
      <c r="E102" s="5">
        <v>0.61244900000000002</v>
      </c>
      <c r="F102" s="5"/>
      <c r="G102" s="5"/>
      <c r="H102" s="5">
        <f>AVERAGE(C102:E102)</f>
        <v>0.62293533333333329</v>
      </c>
      <c r="I102" s="6">
        <f>AVERAGE(H102:H104)</f>
        <v>0.64588622222222225</v>
      </c>
      <c r="J102" s="6">
        <f>STDEV(H102:H104)</f>
        <v>2.4266075826903707E-2</v>
      </c>
      <c r="K102" s="5">
        <f>D102-E102</f>
        <v>2.8521999999999936E-2</v>
      </c>
      <c r="L102" s="6">
        <f>K104</f>
        <v>0.16156199999999998</v>
      </c>
      <c r="M102" s="6">
        <f>F104-G104</f>
        <v>0.16156199999999998</v>
      </c>
    </row>
    <row r="103" spans="1:13" x14ac:dyDescent="0.3">
      <c r="A103" s="3"/>
      <c r="B103" s="4" t="s">
        <v>9</v>
      </c>
      <c r="C103" s="5"/>
      <c r="D103" s="5">
        <v>0.65047999999999995</v>
      </c>
      <c r="E103" s="5">
        <v>0.61992899999999995</v>
      </c>
      <c r="F103" s="5">
        <v>0.659914</v>
      </c>
      <c r="G103" s="5"/>
      <c r="H103" s="5">
        <f>AVERAGE(D103:F103)</f>
        <v>0.64344100000000004</v>
      </c>
      <c r="I103" s="6"/>
      <c r="J103" s="6"/>
      <c r="K103" s="5">
        <f>F103-E103</f>
        <v>3.9985000000000048E-2</v>
      </c>
      <c r="L103" s="6"/>
      <c r="M103" s="6"/>
    </row>
    <row r="104" spans="1:13" x14ac:dyDescent="0.3">
      <c r="A104" s="3"/>
      <c r="B104" s="4" t="s">
        <v>10</v>
      </c>
      <c r="C104" s="5"/>
      <c r="D104" s="5"/>
      <c r="E104" s="5">
        <v>0.64741300000000002</v>
      </c>
      <c r="F104" s="5">
        <v>0.76399799999999995</v>
      </c>
      <c r="G104" s="5">
        <v>0.60243599999999997</v>
      </c>
      <c r="H104" s="5">
        <f>AVERAGE(E104:G104)</f>
        <v>0.67128233333333343</v>
      </c>
      <c r="I104" s="6"/>
      <c r="J104" s="6"/>
      <c r="K104" s="5">
        <f>F104-G104</f>
        <v>0.16156199999999998</v>
      </c>
      <c r="L104" s="6"/>
      <c r="M104" s="6"/>
    </row>
    <row r="105" spans="1:13" x14ac:dyDescent="0.3">
      <c r="A105" s="3"/>
      <c r="B105" s="4" t="s">
        <v>11</v>
      </c>
      <c r="C105" s="5" t="s">
        <v>12</v>
      </c>
      <c r="D105" s="5">
        <f>D103-D102</f>
        <v>9.5089999999999897E-3</v>
      </c>
      <c r="E105" s="5">
        <f>E104-E102</f>
        <v>3.4963999999999995E-2</v>
      </c>
      <c r="F105" s="5">
        <f>F104-F103</f>
        <v>0.10408399999999995</v>
      </c>
      <c r="G105" s="5" t="s">
        <v>12</v>
      </c>
      <c r="H105" s="7">
        <f>F105</f>
        <v>0.10408399999999995</v>
      </c>
      <c r="I105" s="7"/>
      <c r="J105" s="7"/>
      <c r="K105" s="7"/>
      <c r="L105" s="7"/>
      <c r="M105" s="7"/>
    </row>
    <row r="106" spans="1:13" x14ac:dyDescent="0.3">
      <c r="A106" s="3" t="s">
        <v>38</v>
      </c>
      <c r="B106" s="4" t="s">
        <v>8</v>
      </c>
      <c r="C106" s="5">
        <v>0.62832500000000002</v>
      </c>
      <c r="D106" s="5">
        <v>0.62960700000000003</v>
      </c>
      <c r="E106" s="5">
        <v>0.56559300000000001</v>
      </c>
      <c r="F106" s="5"/>
      <c r="G106" s="5"/>
      <c r="H106" s="5">
        <f>AVERAGE(C106:E106)</f>
        <v>0.60784166666666672</v>
      </c>
      <c r="I106" s="6">
        <f>AVERAGE(H106:H108)</f>
        <v>0.52333455555555564</v>
      </c>
      <c r="J106" s="6">
        <f>STDEV(H106:H108)</f>
        <v>8.8656963129639929E-2</v>
      </c>
      <c r="K106" s="5">
        <f>D106-E106</f>
        <v>6.4014000000000015E-2</v>
      </c>
      <c r="L106" s="6">
        <f>K107</f>
        <v>0.18359299999999995</v>
      </c>
      <c r="M106" s="6">
        <f>C106-G108</f>
        <v>0.25462700000000005</v>
      </c>
    </row>
    <row r="107" spans="1:13" x14ac:dyDescent="0.3">
      <c r="A107" s="3"/>
      <c r="B107" s="4" t="s">
        <v>9</v>
      </c>
      <c r="C107" s="5"/>
      <c r="D107" s="5">
        <v>0.61647399999999997</v>
      </c>
      <c r="E107" s="5">
        <v>0.54400700000000002</v>
      </c>
      <c r="F107" s="5">
        <v>0.43288100000000002</v>
      </c>
      <c r="G107" s="5"/>
      <c r="H107" s="5">
        <f>AVERAGE(D107:F107)</f>
        <v>0.53112066666666669</v>
      </c>
      <c r="I107" s="6"/>
      <c r="J107" s="6"/>
      <c r="K107" s="5">
        <f>D107-F107</f>
        <v>0.18359299999999995</v>
      </c>
      <c r="L107" s="6"/>
      <c r="M107" s="6"/>
    </row>
    <row r="108" spans="1:13" x14ac:dyDescent="0.3">
      <c r="A108" s="3"/>
      <c r="B108" s="4" t="s">
        <v>10</v>
      </c>
      <c r="C108" s="5"/>
      <c r="D108" s="5"/>
      <c r="E108" s="5">
        <v>0.49495499999999998</v>
      </c>
      <c r="F108" s="5">
        <v>0.42447099999999999</v>
      </c>
      <c r="G108" s="5">
        <v>0.37369799999999997</v>
      </c>
      <c r="H108" s="5">
        <f>AVERAGE(E108:G108)</f>
        <v>0.43104133333333333</v>
      </c>
      <c r="I108" s="6"/>
      <c r="J108" s="6"/>
      <c r="K108" s="5">
        <f>E108-G108</f>
        <v>0.121257</v>
      </c>
      <c r="L108" s="6"/>
      <c r="M108" s="6"/>
    </row>
    <row r="109" spans="1:13" x14ac:dyDescent="0.3">
      <c r="A109" s="3"/>
      <c r="B109" s="4" t="s">
        <v>11</v>
      </c>
      <c r="C109" s="5" t="s">
        <v>12</v>
      </c>
      <c r="D109" s="5">
        <f>D106-D107</f>
        <v>1.3133000000000061E-2</v>
      </c>
      <c r="E109" s="5">
        <f>E106-E108</f>
        <v>7.0638000000000034E-2</v>
      </c>
      <c r="F109" s="5">
        <f>F107-F108</f>
        <v>8.4100000000000286E-3</v>
      </c>
      <c r="G109" s="5" t="s">
        <v>12</v>
      </c>
      <c r="H109" s="7">
        <f>E109</f>
        <v>7.0638000000000034E-2</v>
      </c>
      <c r="I109" s="7"/>
      <c r="J109" s="7"/>
      <c r="K109" s="7"/>
      <c r="L109" s="7"/>
      <c r="M109" s="7"/>
    </row>
    <row r="110" spans="1:13" x14ac:dyDescent="0.3">
      <c r="A110" s="3" t="s">
        <v>39</v>
      </c>
      <c r="B110" s="4" t="s">
        <v>8</v>
      </c>
      <c r="C110" s="5">
        <v>1</v>
      </c>
      <c r="D110" s="5">
        <v>1</v>
      </c>
      <c r="E110" s="5">
        <v>1</v>
      </c>
      <c r="F110" s="5"/>
      <c r="G110" s="5"/>
      <c r="H110" s="5">
        <f>AVERAGE(C110:E110)</f>
        <v>1</v>
      </c>
      <c r="I110" s="6">
        <f>AVERAGE(H110:H112)</f>
        <v>0.88475555555555552</v>
      </c>
      <c r="J110" s="6">
        <f>STDEV(H110:H112)</f>
        <v>9.9808713548764194E-2</v>
      </c>
      <c r="K110" s="5">
        <f>D110-E110</f>
        <v>0</v>
      </c>
      <c r="L110" s="6">
        <f>K111</f>
        <v>7.3614999999999986E-2</v>
      </c>
      <c r="M110" s="6">
        <f>E110-D111</f>
        <v>0.21484400000000003</v>
      </c>
    </row>
    <row r="111" spans="1:13" x14ac:dyDescent="0.3">
      <c r="A111" s="3"/>
      <c r="B111" s="4" t="s">
        <v>9</v>
      </c>
      <c r="C111" s="5"/>
      <c r="D111" s="5">
        <v>0.78515599999999997</v>
      </c>
      <c r="E111" s="5">
        <v>0.85877099999999995</v>
      </c>
      <c r="F111" s="5">
        <v>0.83475999999999995</v>
      </c>
      <c r="G111" s="5"/>
      <c r="H111" s="5">
        <f>AVERAGE(D111:F111)</f>
        <v>0.82622899999999999</v>
      </c>
      <c r="I111" s="6"/>
      <c r="J111" s="6"/>
      <c r="K111" s="5">
        <f>E111-D111</f>
        <v>7.3614999999999986E-2</v>
      </c>
      <c r="L111" s="6"/>
      <c r="M111" s="6"/>
    </row>
    <row r="112" spans="1:13" x14ac:dyDescent="0.3">
      <c r="A112" s="3"/>
      <c r="B112" s="4" t="s">
        <v>10</v>
      </c>
      <c r="C112" s="5"/>
      <c r="D112" s="5"/>
      <c r="E112" s="5">
        <v>0.85877099999999995</v>
      </c>
      <c r="F112" s="5">
        <v>0.83508199999999999</v>
      </c>
      <c r="G112" s="5">
        <v>0.79025999999999996</v>
      </c>
      <c r="H112" s="5">
        <f>AVERAGE(E112:G112)</f>
        <v>0.82803766666666656</v>
      </c>
      <c r="I112" s="6"/>
      <c r="J112" s="6"/>
      <c r="K112" s="5">
        <f>E112-G112</f>
        <v>6.8510999999999989E-2</v>
      </c>
      <c r="L112" s="6"/>
      <c r="M112" s="6"/>
    </row>
    <row r="113" spans="1:13" x14ac:dyDescent="0.3">
      <c r="A113" s="3"/>
      <c r="B113" s="4" t="s">
        <v>11</v>
      </c>
      <c r="C113" s="5" t="s">
        <v>12</v>
      </c>
      <c r="D113" s="5">
        <f>D110-D111</f>
        <v>0.21484400000000003</v>
      </c>
      <c r="E113" s="5">
        <f>E110-E112</f>
        <v>0.14122900000000005</v>
      </c>
      <c r="F113" s="5">
        <f>F112-F111</f>
        <v>3.2200000000004447E-4</v>
      </c>
      <c r="G113" s="5" t="s">
        <v>12</v>
      </c>
      <c r="H113" s="7">
        <f>E113</f>
        <v>0.14122900000000005</v>
      </c>
      <c r="I113" s="7"/>
      <c r="J113" s="7"/>
      <c r="K113" s="7"/>
      <c r="L113" s="7"/>
      <c r="M113" s="7"/>
    </row>
    <row r="114" spans="1:13" x14ac:dyDescent="0.3">
      <c r="A114" s="3" t="s">
        <v>40</v>
      </c>
      <c r="B114" s="4" t="s">
        <v>8</v>
      </c>
      <c r="C114" s="5">
        <v>0.89797800000000005</v>
      </c>
      <c r="D114" s="5">
        <v>0.80088000000000004</v>
      </c>
      <c r="E114" s="5">
        <v>0.64044100000000004</v>
      </c>
      <c r="F114" s="5"/>
      <c r="G114" s="5"/>
      <c r="H114" s="5">
        <f>AVERAGE(C114:E114)</f>
        <v>0.77976633333333334</v>
      </c>
      <c r="I114" s="6">
        <f>AVERAGE(H114:H116)</f>
        <v>0.67679855555555557</v>
      </c>
      <c r="J114" s="6">
        <f>STDEV(H114:H116)</f>
        <v>0.10444265446716765</v>
      </c>
      <c r="K114" s="5">
        <f>C114-E114</f>
        <v>0.25753700000000002</v>
      </c>
      <c r="L114" s="6">
        <f>K114</f>
        <v>0.25753700000000002</v>
      </c>
      <c r="M114" s="6">
        <f>C114-E116</f>
        <v>0.38784500000000011</v>
      </c>
    </row>
    <row r="115" spans="1:13" x14ac:dyDescent="0.3">
      <c r="A115" s="3"/>
      <c r="B115" s="4" t="s">
        <v>9</v>
      </c>
      <c r="C115" s="5"/>
      <c r="D115" s="5">
        <v>0.78479900000000002</v>
      </c>
      <c r="E115" s="5">
        <v>0.57150199999999995</v>
      </c>
      <c r="F115" s="5">
        <v>0.68276400000000004</v>
      </c>
      <c r="G115" s="5"/>
      <c r="H115" s="5">
        <f>AVERAGE(D115:F115)</f>
        <v>0.67968833333333334</v>
      </c>
      <c r="I115" s="6"/>
      <c r="J115" s="6"/>
      <c r="K115" s="5">
        <f>D115-E115</f>
        <v>0.21329700000000007</v>
      </c>
      <c r="L115" s="6"/>
      <c r="M115" s="6"/>
    </row>
    <row r="116" spans="1:13" x14ac:dyDescent="0.3">
      <c r="A116" s="3"/>
      <c r="B116" s="4" t="s">
        <v>10</v>
      </c>
      <c r="C116" s="5"/>
      <c r="D116" s="5"/>
      <c r="E116" s="5">
        <v>0.51013299999999995</v>
      </c>
      <c r="F116" s="5">
        <v>0.63802400000000004</v>
      </c>
      <c r="G116" s="5">
        <v>0.564666</v>
      </c>
      <c r="H116" s="5">
        <f>AVERAGE(E116:G116)</f>
        <v>0.57094099999999992</v>
      </c>
      <c r="I116" s="6"/>
      <c r="J116" s="6"/>
      <c r="K116" s="5">
        <f>F116-E116</f>
        <v>0.12789100000000009</v>
      </c>
      <c r="L116" s="6"/>
      <c r="M116" s="6"/>
    </row>
    <row r="117" spans="1:13" x14ac:dyDescent="0.3">
      <c r="A117" s="3"/>
      <c r="B117" s="4" t="s">
        <v>11</v>
      </c>
      <c r="C117" s="5" t="s">
        <v>12</v>
      </c>
      <c r="D117" s="5">
        <f>D114-D115</f>
        <v>1.6081000000000012E-2</v>
      </c>
      <c r="E117" s="5">
        <f>E114-E116</f>
        <v>0.13030800000000009</v>
      </c>
      <c r="F117" s="5">
        <f>F115-F116</f>
        <v>4.4740000000000002E-2</v>
      </c>
      <c r="G117" s="5" t="s">
        <v>12</v>
      </c>
      <c r="H117" s="7">
        <f>E117</f>
        <v>0.13030800000000009</v>
      </c>
      <c r="I117" s="7"/>
      <c r="J117" s="7"/>
      <c r="K117" s="7"/>
      <c r="L117" s="7"/>
      <c r="M117" s="7"/>
    </row>
    <row r="118" spans="1:13" x14ac:dyDescent="0.3">
      <c r="A118" s="8" t="s">
        <v>41</v>
      </c>
      <c r="B118" s="9" t="s">
        <v>8</v>
      </c>
      <c r="C118" s="10">
        <v>0.93128100000000003</v>
      </c>
      <c r="D118" s="10">
        <v>1</v>
      </c>
      <c r="E118" s="10">
        <v>1</v>
      </c>
      <c r="F118" s="10"/>
      <c r="G118" s="10"/>
      <c r="H118" s="10">
        <f>AVERAGE(C118:E118)</f>
        <v>0.97709366666666675</v>
      </c>
      <c r="I118" s="11">
        <f>AVERAGE(H118:H120)</f>
        <v>0.84799622222222226</v>
      </c>
      <c r="J118" s="11">
        <f>STDEV(H118:H120)</f>
        <v>0.15504235527047083</v>
      </c>
      <c r="K118" s="10">
        <f>D118-C118</f>
        <v>6.8718999999999975E-2</v>
      </c>
      <c r="L118" s="11">
        <f>K120</f>
        <v>0.64186799999999999</v>
      </c>
      <c r="M118" s="11">
        <f>E120-G120</f>
        <v>0.64186799999999999</v>
      </c>
    </row>
    <row r="119" spans="1:13" x14ac:dyDescent="0.3">
      <c r="A119" s="8"/>
      <c r="B119" s="9" t="s">
        <v>9</v>
      </c>
      <c r="C119" s="10"/>
      <c r="D119" s="10">
        <v>1</v>
      </c>
      <c r="E119" s="10">
        <v>1</v>
      </c>
      <c r="F119" s="10">
        <v>0.67259500000000005</v>
      </c>
      <c r="G119" s="10"/>
      <c r="H119" s="10">
        <f>AVERAGE(D119:F119)</f>
        <v>0.89086500000000013</v>
      </c>
      <c r="I119" s="11"/>
      <c r="J119" s="11"/>
      <c r="K119" s="10">
        <f>E119-F119</f>
        <v>0.32740499999999995</v>
      </c>
      <c r="L119" s="11"/>
      <c r="M119" s="11"/>
    </row>
    <row r="120" spans="1:13" x14ac:dyDescent="0.3">
      <c r="A120" s="8"/>
      <c r="B120" s="9" t="s">
        <v>10</v>
      </c>
      <c r="C120" s="10"/>
      <c r="D120" s="10"/>
      <c r="E120" s="10">
        <v>1</v>
      </c>
      <c r="F120" s="10">
        <v>0.66995800000000005</v>
      </c>
      <c r="G120" s="10">
        <v>0.35813200000000001</v>
      </c>
      <c r="H120" s="10">
        <f>AVERAGE(E120:G120)</f>
        <v>0.67603000000000002</v>
      </c>
      <c r="I120" s="11"/>
      <c r="J120" s="11"/>
      <c r="K120" s="10">
        <f>E120-G120</f>
        <v>0.64186799999999999</v>
      </c>
      <c r="L120" s="11"/>
      <c r="M120" s="11"/>
    </row>
    <row r="121" spans="1:13" x14ac:dyDescent="0.3">
      <c r="A121" s="8"/>
      <c r="B121" s="9" t="s">
        <v>11</v>
      </c>
      <c r="C121" s="10" t="s">
        <v>12</v>
      </c>
      <c r="D121" s="10">
        <f>D118-D119</f>
        <v>0</v>
      </c>
      <c r="E121" s="10">
        <f>E120-E119</f>
        <v>0</v>
      </c>
      <c r="F121" s="10">
        <f>F119-F120</f>
        <v>2.6370000000000005E-3</v>
      </c>
      <c r="G121" s="10" t="s">
        <v>12</v>
      </c>
      <c r="H121" s="12">
        <f>F121</f>
        <v>2.6370000000000005E-3</v>
      </c>
      <c r="I121" s="12"/>
      <c r="J121" s="12"/>
      <c r="K121" s="12"/>
      <c r="L121" s="12"/>
      <c r="M121" s="12"/>
    </row>
    <row r="122" spans="1:13" x14ac:dyDescent="0.3">
      <c r="A122" s="3" t="s">
        <v>42</v>
      </c>
      <c r="B122" s="4" t="s">
        <v>8</v>
      </c>
      <c r="C122" s="5">
        <v>0.48345100000000002</v>
      </c>
      <c r="D122" s="5">
        <v>0.55071700000000001</v>
      </c>
      <c r="E122" s="5">
        <v>0.56720400000000004</v>
      </c>
      <c r="F122" s="5"/>
      <c r="G122" s="5"/>
      <c r="H122" s="5">
        <f>AVERAGE(C122:E122)</f>
        <v>0.53379066666666664</v>
      </c>
      <c r="I122" s="6">
        <f>AVERAGE(H122:H124)</f>
        <v>0.57434166666666664</v>
      </c>
      <c r="J122" s="6">
        <f>STDEV(H122:H124)</f>
        <v>4.22242275595422E-2</v>
      </c>
      <c r="K122" s="5">
        <f>E122-C122</f>
        <v>8.3753000000000022E-2</v>
      </c>
      <c r="L122" s="6">
        <f>K123</f>
        <v>0.12600200000000006</v>
      </c>
      <c r="M122" s="6">
        <f>F123-C122</f>
        <v>0.21052399999999999</v>
      </c>
    </row>
    <row r="123" spans="1:13" x14ac:dyDescent="0.3">
      <c r="A123" s="3"/>
      <c r="B123" s="4" t="s">
        <v>9</v>
      </c>
      <c r="C123" s="5"/>
      <c r="D123" s="5">
        <v>0.56797299999999995</v>
      </c>
      <c r="E123" s="5">
        <v>0.59223400000000004</v>
      </c>
      <c r="F123" s="5">
        <v>0.69397500000000001</v>
      </c>
      <c r="G123" s="5"/>
      <c r="H123" s="5">
        <f>AVERAGE(D123:F123)</f>
        <v>0.6180606666666667</v>
      </c>
      <c r="I123" s="6"/>
      <c r="J123" s="6"/>
      <c r="K123" s="5">
        <f>F123-D123</f>
        <v>0.12600200000000006</v>
      </c>
      <c r="L123" s="6"/>
      <c r="M123" s="6"/>
    </row>
    <row r="124" spans="1:13" x14ac:dyDescent="0.3">
      <c r="A124" s="3"/>
      <c r="B124" s="4" t="s">
        <v>10</v>
      </c>
      <c r="C124" s="5"/>
      <c r="D124" s="5"/>
      <c r="E124" s="5">
        <v>0.54658200000000001</v>
      </c>
      <c r="F124" s="5">
        <v>0.63549100000000003</v>
      </c>
      <c r="G124" s="5">
        <v>0.53144800000000003</v>
      </c>
      <c r="H124" s="5">
        <f>AVERAGE(E124:G124)</f>
        <v>0.57117366666666669</v>
      </c>
      <c r="I124" s="6"/>
      <c r="J124" s="6"/>
      <c r="K124" s="5">
        <f>F124-G124</f>
        <v>0.104043</v>
      </c>
      <c r="L124" s="6"/>
      <c r="M124" s="6"/>
    </row>
    <row r="125" spans="1:13" x14ac:dyDescent="0.3">
      <c r="A125" s="3"/>
      <c r="B125" s="4" t="s">
        <v>11</v>
      </c>
      <c r="C125" s="5" t="s">
        <v>12</v>
      </c>
      <c r="D125" s="5">
        <f>D123-D122</f>
        <v>1.7255999999999938E-2</v>
      </c>
      <c r="E125" s="5">
        <f>E123-E124</f>
        <v>4.5652000000000026E-2</v>
      </c>
      <c r="F125" s="5">
        <f>F123-F124</f>
        <v>5.848399999999998E-2</v>
      </c>
      <c r="G125" s="5" t="s">
        <v>12</v>
      </c>
      <c r="H125" s="7">
        <f>F125</f>
        <v>5.848399999999998E-2</v>
      </c>
      <c r="I125" s="7"/>
      <c r="J125" s="7"/>
      <c r="K125" s="7"/>
      <c r="L125" s="7"/>
      <c r="M125" s="7"/>
    </row>
    <row r="126" spans="1:13" x14ac:dyDescent="0.3">
      <c r="A126" s="3" t="s">
        <v>43</v>
      </c>
      <c r="B126" s="4" t="s">
        <v>8</v>
      </c>
      <c r="C126" s="5">
        <v>0.79715599999999998</v>
      </c>
      <c r="D126" s="5">
        <v>0.82379999999999998</v>
      </c>
      <c r="E126" s="5">
        <v>0.84288600000000002</v>
      </c>
      <c r="F126" s="5"/>
      <c r="G126" s="5"/>
      <c r="H126" s="5">
        <f>AVERAGE(C126:E126)</f>
        <v>0.82128066666666666</v>
      </c>
      <c r="I126" s="6">
        <f>AVERAGE(H126:H128)</f>
        <v>0.73102077777777774</v>
      </c>
      <c r="J126" s="6">
        <f>STDEV(H126:H128)</f>
        <v>9.8591697689868557E-2</v>
      </c>
      <c r="K126" s="5">
        <f>E126-C126</f>
        <v>4.5730000000000048E-2</v>
      </c>
      <c r="L126" s="6">
        <f>K128</f>
        <v>0.15801600000000005</v>
      </c>
      <c r="M126" s="6">
        <f>E126-G128</f>
        <v>0.30750200000000005</v>
      </c>
    </row>
    <row r="127" spans="1:13" x14ac:dyDescent="0.3">
      <c r="A127" s="3"/>
      <c r="B127" s="4" t="s">
        <v>9</v>
      </c>
      <c r="C127" s="5"/>
      <c r="D127" s="5">
        <v>0.79529000000000005</v>
      </c>
      <c r="E127" s="5">
        <v>0.71343500000000004</v>
      </c>
      <c r="F127" s="5">
        <v>0.72920200000000002</v>
      </c>
      <c r="G127" s="5"/>
      <c r="H127" s="5">
        <f>AVERAGE(D127:F127)</f>
        <v>0.7459756666666667</v>
      </c>
      <c r="I127" s="6"/>
      <c r="J127" s="6"/>
      <c r="K127" s="5">
        <f>D127-E127</f>
        <v>8.1855000000000011E-2</v>
      </c>
      <c r="L127" s="6"/>
      <c r="M127" s="6"/>
    </row>
    <row r="128" spans="1:13" x14ac:dyDescent="0.3">
      <c r="A128" s="3"/>
      <c r="B128" s="4" t="s">
        <v>10</v>
      </c>
      <c r="C128" s="5"/>
      <c r="D128" s="5"/>
      <c r="E128" s="5">
        <v>0.69340000000000002</v>
      </c>
      <c r="F128" s="5">
        <v>0.64863400000000004</v>
      </c>
      <c r="G128" s="5">
        <v>0.53538399999999997</v>
      </c>
      <c r="H128" s="5">
        <f>AVERAGE(E128:G128)</f>
        <v>0.62580599999999997</v>
      </c>
      <c r="I128" s="6"/>
      <c r="J128" s="6"/>
      <c r="K128" s="5">
        <f>E128-G128</f>
        <v>0.15801600000000005</v>
      </c>
      <c r="L128" s="6"/>
      <c r="M128" s="6"/>
    </row>
    <row r="129" spans="1:13" x14ac:dyDescent="0.3">
      <c r="A129" s="3"/>
      <c r="B129" s="4" t="s">
        <v>11</v>
      </c>
      <c r="C129" s="5" t="s">
        <v>12</v>
      </c>
      <c r="D129" s="5">
        <f>D126-D127</f>
        <v>2.8509999999999924E-2</v>
      </c>
      <c r="E129" s="5">
        <f>E126-E128</f>
        <v>0.14948600000000001</v>
      </c>
      <c r="F129" s="5">
        <f>F127-F128</f>
        <v>8.0567999999999973E-2</v>
      </c>
      <c r="G129" s="5" t="s">
        <v>12</v>
      </c>
      <c r="H129" s="7">
        <f>E129</f>
        <v>0.14948600000000001</v>
      </c>
      <c r="I129" s="7"/>
      <c r="J129" s="7"/>
      <c r="K129" s="7"/>
      <c r="L129" s="7"/>
      <c r="M129" s="7"/>
    </row>
    <row r="130" spans="1:13" x14ac:dyDescent="0.3">
      <c r="A130" s="3" t="s">
        <v>44</v>
      </c>
      <c r="B130" s="4" t="s">
        <v>8</v>
      </c>
      <c r="C130" s="5">
        <v>0.737016</v>
      </c>
      <c r="D130" s="5">
        <v>0.72031800000000001</v>
      </c>
      <c r="E130" s="5">
        <v>0.67119700000000004</v>
      </c>
      <c r="F130" s="5"/>
      <c r="G130" s="5"/>
      <c r="H130" s="5">
        <f>AVERAGE(C130:E130)</f>
        <v>0.70951033333333324</v>
      </c>
      <c r="I130" s="6">
        <f>AVERAGE(H130:H132)</f>
        <v>0.58953911111111112</v>
      </c>
      <c r="J130" s="6">
        <f>STDEV(H130:H132)</f>
        <v>0.11723518658014478</v>
      </c>
      <c r="K130" s="5">
        <f>C130-E130</f>
        <v>6.5818999999999961E-2</v>
      </c>
      <c r="L130" s="6">
        <f>K131</f>
        <v>8.3007999999999971E-2</v>
      </c>
      <c r="M130" s="6">
        <f>C130-G132</f>
        <v>0.31136900000000001</v>
      </c>
    </row>
    <row r="131" spans="1:13" x14ac:dyDescent="0.3">
      <c r="A131" s="3"/>
      <c r="B131" s="4" t="s">
        <v>9</v>
      </c>
      <c r="C131" s="5"/>
      <c r="D131" s="5">
        <v>0.628413</v>
      </c>
      <c r="E131" s="5">
        <v>0.57776400000000006</v>
      </c>
      <c r="F131" s="5">
        <v>0.54540500000000003</v>
      </c>
      <c r="G131" s="5"/>
      <c r="H131" s="5">
        <f>AVERAGE(D131:F131)</f>
        <v>0.58386066666666669</v>
      </c>
      <c r="I131" s="6"/>
      <c r="J131" s="6"/>
      <c r="K131" s="5">
        <f>D131-F131</f>
        <v>8.3007999999999971E-2</v>
      </c>
      <c r="L131" s="6"/>
      <c r="M131" s="6"/>
    </row>
    <row r="132" spans="1:13" x14ac:dyDescent="0.3">
      <c r="A132" s="3"/>
      <c r="B132" s="4" t="s">
        <v>10</v>
      </c>
      <c r="C132" s="5"/>
      <c r="D132" s="5"/>
      <c r="E132" s="5">
        <v>0.50647200000000003</v>
      </c>
      <c r="F132" s="5">
        <v>0.49362</v>
      </c>
      <c r="G132" s="5">
        <v>0.425647</v>
      </c>
      <c r="H132" s="5">
        <f>AVERAGE(E132:G132)</f>
        <v>0.47524633333333338</v>
      </c>
      <c r="I132" s="6"/>
      <c r="J132" s="6"/>
      <c r="K132" s="5">
        <f>E132-G132</f>
        <v>8.0825000000000036E-2</v>
      </c>
      <c r="L132" s="6"/>
      <c r="M132" s="6"/>
    </row>
    <row r="133" spans="1:13" x14ac:dyDescent="0.3">
      <c r="A133" s="3"/>
      <c r="B133" s="4" t="s">
        <v>11</v>
      </c>
      <c r="C133" s="5" t="s">
        <v>12</v>
      </c>
      <c r="D133" s="5">
        <f>D130-D131</f>
        <v>9.1905000000000014E-2</v>
      </c>
      <c r="E133" s="5">
        <f>E130-E132</f>
        <v>0.16472500000000001</v>
      </c>
      <c r="F133" s="5">
        <f>F131-F132</f>
        <v>5.1785000000000025E-2</v>
      </c>
      <c r="G133" s="5" t="s">
        <v>12</v>
      </c>
      <c r="H133" s="7">
        <f>E133</f>
        <v>0.16472500000000001</v>
      </c>
      <c r="I133" s="7"/>
      <c r="J133" s="7"/>
      <c r="K133" s="7"/>
      <c r="L133" s="7"/>
      <c r="M133" s="7"/>
    </row>
    <row r="134" spans="1:13" x14ac:dyDescent="0.3">
      <c r="A134" s="3" t="s">
        <v>45</v>
      </c>
      <c r="B134" s="4" t="s">
        <v>8</v>
      </c>
      <c r="C134" s="5">
        <v>0.62072899999999998</v>
      </c>
      <c r="D134" s="5">
        <v>0.76034500000000005</v>
      </c>
      <c r="E134" s="5">
        <v>0.54142199999999996</v>
      </c>
      <c r="F134" s="5"/>
      <c r="G134" s="5"/>
      <c r="H134" s="5">
        <f>AVERAGE(C134:E134)</f>
        <v>0.64083199999999996</v>
      </c>
      <c r="I134" s="6">
        <f>AVERAGE(H134:H136)</f>
        <v>0.45695544444444441</v>
      </c>
      <c r="J134" s="6">
        <f>STDEV(H134:H136)</f>
        <v>0.26765530002895999</v>
      </c>
      <c r="K134" s="5">
        <f>D134-E134</f>
        <v>0.21892300000000009</v>
      </c>
      <c r="L134" s="6">
        <f>K135</f>
        <v>0.32734500000000005</v>
      </c>
      <c r="M134" s="6">
        <f>D134-G136</f>
        <v>0.37610800000000005</v>
      </c>
    </row>
    <row r="135" spans="1:13" x14ac:dyDescent="0.3">
      <c r="A135" s="3"/>
      <c r="B135" s="4" t="s">
        <v>9</v>
      </c>
      <c r="C135" s="5"/>
      <c r="D135" s="5">
        <v>0.75781600000000005</v>
      </c>
      <c r="E135" s="5">
        <v>0.55215800000000004</v>
      </c>
      <c r="F135" s="5">
        <v>0.43047099999999999</v>
      </c>
      <c r="G135" s="5"/>
      <c r="H135" s="5">
        <f>AVERAGE(D135:F135)</f>
        <v>0.58014833333333338</v>
      </c>
      <c r="I135" s="6"/>
      <c r="J135" s="6"/>
      <c r="K135" s="5">
        <f>D135-F135</f>
        <v>0.32734500000000005</v>
      </c>
      <c r="L135" s="6"/>
      <c r="M135" s="6"/>
    </row>
    <row r="136" spans="1:13" x14ac:dyDescent="0.3">
      <c r="A136" s="3"/>
      <c r="B136" s="4" t="s">
        <v>10</v>
      </c>
      <c r="C136" s="5"/>
      <c r="D136" s="5"/>
      <c r="E136" s="5">
        <v>0.53412300000000001</v>
      </c>
      <c r="F136" s="5">
        <v>0.40007999999999999</v>
      </c>
      <c r="G136" s="5">
        <v>0.384237</v>
      </c>
      <c r="H136" s="5">
        <f>E136-G136</f>
        <v>0.14988600000000002</v>
      </c>
      <c r="I136" s="6"/>
      <c r="J136" s="6"/>
      <c r="K136" s="5">
        <f>E136-G136</f>
        <v>0.14988600000000002</v>
      </c>
      <c r="L136" s="6"/>
      <c r="M136" s="6"/>
    </row>
    <row r="137" spans="1:13" x14ac:dyDescent="0.3">
      <c r="A137" s="3"/>
      <c r="B137" s="4" t="s">
        <v>11</v>
      </c>
      <c r="C137" s="5" t="s">
        <v>12</v>
      </c>
      <c r="D137" s="5">
        <f>D134-D135</f>
        <v>2.5290000000000035E-3</v>
      </c>
      <c r="E137" s="5">
        <f>E134-E136</f>
        <v>7.2989999999999444E-3</v>
      </c>
      <c r="F137" s="5">
        <f>F135-F136</f>
        <v>3.0391000000000001E-2</v>
      </c>
      <c r="G137" s="5" t="s">
        <v>12</v>
      </c>
      <c r="H137" s="7">
        <f>F137</f>
        <v>3.0391000000000001E-2</v>
      </c>
      <c r="I137" s="7"/>
      <c r="J137" s="7"/>
      <c r="K137" s="7"/>
      <c r="L137" s="7"/>
      <c r="M137" s="7"/>
    </row>
    <row r="138" spans="1:13" x14ac:dyDescent="0.3">
      <c r="A138" s="3" t="s">
        <v>46</v>
      </c>
      <c r="B138" s="4" t="s">
        <v>8</v>
      </c>
      <c r="C138" s="5">
        <v>0.77012199999999997</v>
      </c>
      <c r="D138" s="5">
        <v>0.655308</v>
      </c>
      <c r="E138" s="5">
        <v>0.62914199999999998</v>
      </c>
      <c r="F138" s="5"/>
      <c r="G138" s="5"/>
      <c r="H138" s="5">
        <f>AVERAGE(C138:E138)</f>
        <v>0.68485733333333332</v>
      </c>
      <c r="I138" s="6">
        <f>AVERAGE(H138:H140)</f>
        <v>0.62430133333333326</v>
      </c>
      <c r="J138" s="6">
        <f>STDEV(H138:H140)</f>
        <v>5.714853798460446E-2</v>
      </c>
      <c r="K138" s="5">
        <f>C138-E138</f>
        <v>0.14097999999999999</v>
      </c>
      <c r="L138" s="6">
        <f>K138</f>
        <v>0.14097999999999999</v>
      </c>
      <c r="M138" s="6">
        <f>C138-G140</f>
        <v>0.23802199999999996</v>
      </c>
    </row>
    <row r="139" spans="1:13" x14ac:dyDescent="0.3">
      <c r="A139" s="3"/>
      <c r="B139" s="4" t="s">
        <v>9</v>
      </c>
      <c r="C139" s="5"/>
      <c r="D139" s="5">
        <v>0.63602800000000004</v>
      </c>
      <c r="E139" s="5">
        <v>0.64335900000000001</v>
      </c>
      <c r="F139" s="5">
        <v>0.57080900000000001</v>
      </c>
      <c r="G139" s="5"/>
      <c r="H139" s="5">
        <f>AVERAGE(D139:F139)</f>
        <v>0.61673199999999995</v>
      </c>
      <c r="I139" s="6"/>
      <c r="J139" s="6"/>
      <c r="K139" s="5">
        <f>E139-F139</f>
        <v>7.2550000000000003E-2</v>
      </c>
      <c r="L139" s="6"/>
      <c r="M139" s="6"/>
    </row>
    <row r="140" spans="1:13" x14ac:dyDescent="0.3">
      <c r="A140" s="3"/>
      <c r="B140" s="4" t="s">
        <v>10</v>
      </c>
      <c r="C140" s="5"/>
      <c r="D140" s="5"/>
      <c r="E140" s="5">
        <v>0.59130400000000005</v>
      </c>
      <c r="F140" s="5">
        <v>0.59053999999999995</v>
      </c>
      <c r="G140" s="5">
        <v>0.53210000000000002</v>
      </c>
      <c r="H140" s="5">
        <f>AVERAGE(E140:G140)</f>
        <v>0.57131466666666664</v>
      </c>
      <c r="I140" s="6"/>
      <c r="J140" s="6"/>
      <c r="K140" s="5">
        <f>E140-G140</f>
        <v>5.9204000000000034E-2</v>
      </c>
      <c r="L140" s="6"/>
      <c r="M140" s="6"/>
    </row>
    <row r="141" spans="1:13" x14ac:dyDescent="0.3">
      <c r="A141" s="3"/>
      <c r="B141" s="4" t="s">
        <v>11</v>
      </c>
      <c r="C141" s="5" t="s">
        <v>12</v>
      </c>
      <c r="D141" s="5">
        <f>D138-D139</f>
        <v>1.9279999999999964E-2</v>
      </c>
      <c r="E141" s="5">
        <f>E139-E140</f>
        <v>5.2054999999999962E-2</v>
      </c>
      <c r="F141" s="5">
        <f>F140-F139</f>
        <v>1.9730999999999943E-2</v>
      </c>
      <c r="G141" s="5" t="s">
        <v>12</v>
      </c>
      <c r="H141" s="7">
        <f>E141</f>
        <v>5.2054999999999962E-2</v>
      </c>
      <c r="I141" s="7"/>
      <c r="J141" s="7"/>
      <c r="K141" s="7"/>
      <c r="L141" s="7"/>
      <c r="M141" s="7"/>
    </row>
    <row r="142" spans="1:13" x14ac:dyDescent="0.3">
      <c r="A142" s="3" t="s">
        <v>47</v>
      </c>
      <c r="B142" s="4" t="s">
        <v>8</v>
      </c>
      <c r="C142" s="5">
        <v>0.80202899999999999</v>
      </c>
      <c r="D142" s="5">
        <v>0.82611299999999999</v>
      </c>
      <c r="E142" s="5">
        <v>1</v>
      </c>
      <c r="F142" s="5"/>
      <c r="G142" s="5"/>
      <c r="H142" s="5">
        <f>AVERAGE(C142:E142)</f>
        <v>0.87604733333333329</v>
      </c>
      <c r="I142" s="6">
        <f>AVERAGE(H142:H144)</f>
        <v>0.91042411111111099</v>
      </c>
      <c r="J142" s="6">
        <f>STDEV(H142:H144)</f>
        <v>3.5327224645422518E-2</v>
      </c>
      <c r="K142" s="5">
        <f>E142-C142</f>
        <v>0.19797100000000001</v>
      </c>
      <c r="L142" s="6">
        <f>K142</f>
        <v>0.19797100000000001</v>
      </c>
      <c r="M142" s="6">
        <f>E142-C142</f>
        <v>0.19797100000000001</v>
      </c>
    </row>
    <row r="143" spans="1:13" x14ac:dyDescent="0.3">
      <c r="A143" s="3"/>
      <c r="B143" s="4" t="s">
        <v>9</v>
      </c>
      <c r="C143" s="5"/>
      <c r="D143" s="5">
        <v>0.84006099999999995</v>
      </c>
      <c r="E143" s="5">
        <v>0.99983100000000003</v>
      </c>
      <c r="F143" s="5">
        <v>1</v>
      </c>
      <c r="G143" s="5"/>
      <c r="H143" s="5">
        <f>AVERAGE(D143:F143)</f>
        <v>0.94663066666666662</v>
      </c>
      <c r="I143" s="6"/>
      <c r="J143" s="6"/>
      <c r="K143" s="5">
        <f>F143-D143</f>
        <v>0.15993900000000005</v>
      </c>
      <c r="L143" s="6"/>
      <c r="M143" s="6"/>
    </row>
    <row r="144" spans="1:13" x14ac:dyDescent="0.3">
      <c r="A144" s="3"/>
      <c r="B144" s="4" t="s">
        <v>10</v>
      </c>
      <c r="C144" s="5"/>
      <c r="D144" s="5"/>
      <c r="E144" s="5">
        <v>0.91675799999999996</v>
      </c>
      <c r="F144" s="5">
        <v>0.894428</v>
      </c>
      <c r="G144" s="5">
        <v>0.91459699999999999</v>
      </c>
      <c r="H144" s="5">
        <f>AVERAGE(E144:G144)</f>
        <v>0.90859433333333328</v>
      </c>
      <c r="I144" s="6"/>
      <c r="J144" s="6"/>
      <c r="K144" s="5">
        <f>E144-F144</f>
        <v>2.2329999999999961E-2</v>
      </c>
      <c r="L144" s="6"/>
      <c r="M144" s="6"/>
    </row>
    <row r="145" spans="1:13" x14ac:dyDescent="0.3">
      <c r="A145" s="3"/>
      <c r="B145" s="4" t="s">
        <v>11</v>
      </c>
      <c r="C145" s="5" t="s">
        <v>12</v>
      </c>
      <c r="D145" s="5">
        <f>D143-D142</f>
        <v>1.394799999999996E-2</v>
      </c>
      <c r="E145" s="5">
        <f>E142-E144</f>
        <v>8.3242000000000038E-2</v>
      </c>
      <c r="F145" s="5">
        <f>F143-F144</f>
        <v>0.105572</v>
      </c>
      <c r="G145" s="5" t="s">
        <v>12</v>
      </c>
      <c r="H145" s="7">
        <f>F145</f>
        <v>0.105572</v>
      </c>
      <c r="I145" s="7"/>
      <c r="J145" s="7"/>
      <c r="K145" s="7"/>
      <c r="L145" s="7"/>
      <c r="M145" s="7"/>
    </row>
    <row r="146" spans="1:13" x14ac:dyDescent="0.3">
      <c r="A146" s="3" t="s">
        <v>48</v>
      </c>
      <c r="B146" s="4" t="s">
        <v>8</v>
      </c>
      <c r="C146" s="5">
        <v>0.797126</v>
      </c>
      <c r="D146" s="5">
        <v>0.81885799999999997</v>
      </c>
      <c r="E146" s="5">
        <v>0.74761999999999995</v>
      </c>
      <c r="F146" s="5"/>
      <c r="G146" s="5"/>
      <c r="H146" s="5">
        <f>AVERAGE(C146:E146)</f>
        <v>0.78786800000000001</v>
      </c>
      <c r="I146" s="6">
        <f>AVERAGE(H146:H148)</f>
        <v>0.76614611111111097</v>
      </c>
      <c r="J146" s="6">
        <f>STDEV(H146:H148)</f>
        <v>2.3374817495029319E-2</v>
      </c>
      <c r="K146" s="5">
        <f>D146-E146</f>
        <v>7.1238000000000024E-2</v>
      </c>
      <c r="L146" s="6">
        <f>K147</f>
        <v>0.26893200000000006</v>
      </c>
      <c r="M146" s="6">
        <f>F148-E147</f>
        <v>0.30747500000000005</v>
      </c>
    </row>
    <row r="147" spans="1:13" x14ac:dyDescent="0.3">
      <c r="A147" s="3"/>
      <c r="B147" s="4" t="s">
        <v>9</v>
      </c>
      <c r="C147" s="5"/>
      <c r="D147" s="5">
        <v>0.81442000000000003</v>
      </c>
      <c r="E147" s="5">
        <v>0.57043999999999995</v>
      </c>
      <c r="F147" s="5">
        <v>0.83937200000000001</v>
      </c>
      <c r="G147" s="5"/>
      <c r="H147" s="5">
        <f>AVERAGE(D147:F147)</f>
        <v>0.74141066666666655</v>
      </c>
      <c r="I147" s="6"/>
      <c r="J147" s="6"/>
      <c r="K147" s="5">
        <f>F147-E147</f>
        <v>0.26893200000000006</v>
      </c>
      <c r="L147" s="6"/>
      <c r="M147" s="6"/>
    </row>
    <row r="148" spans="1:13" x14ac:dyDescent="0.3">
      <c r="A148" s="3"/>
      <c r="B148" s="4" t="s">
        <v>10</v>
      </c>
      <c r="C148" s="5"/>
      <c r="D148" s="5"/>
      <c r="E148" s="5">
        <v>0.63710699999999998</v>
      </c>
      <c r="F148" s="5">
        <v>0.877915</v>
      </c>
      <c r="G148" s="5">
        <v>0.79245699999999997</v>
      </c>
      <c r="H148" s="5">
        <f>AVERAGE(E148:G148)</f>
        <v>0.76915966666666657</v>
      </c>
      <c r="I148" s="6"/>
      <c r="J148" s="6"/>
      <c r="K148" s="5">
        <f>F148-E148</f>
        <v>0.24080800000000002</v>
      </c>
      <c r="L148" s="6"/>
      <c r="M148" s="6"/>
    </row>
    <row r="149" spans="1:13" x14ac:dyDescent="0.3">
      <c r="A149" s="3"/>
      <c r="B149" s="4" t="s">
        <v>11</v>
      </c>
      <c r="C149" s="5" t="s">
        <v>12</v>
      </c>
      <c r="D149" s="5">
        <f>D146-D147</f>
        <v>4.437999999999942E-3</v>
      </c>
      <c r="E149" s="5">
        <f>E146-E147</f>
        <v>0.17718</v>
      </c>
      <c r="F149" s="5">
        <f>F148-F147</f>
        <v>3.8542999999999994E-2</v>
      </c>
      <c r="G149" s="5" t="s">
        <v>12</v>
      </c>
      <c r="H149" s="7">
        <f>E149</f>
        <v>0.17718</v>
      </c>
      <c r="I149" s="7"/>
      <c r="J149" s="7"/>
      <c r="K149" s="7"/>
      <c r="L149" s="7"/>
      <c r="M149" s="7"/>
    </row>
    <row r="150" spans="1:13" x14ac:dyDescent="0.3">
      <c r="A150" s="3" t="s">
        <v>49</v>
      </c>
      <c r="B150" s="4" t="s">
        <v>8</v>
      </c>
      <c r="C150" s="5">
        <v>1</v>
      </c>
      <c r="D150" s="5">
        <v>0.78331200000000001</v>
      </c>
      <c r="E150" s="5">
        <v>0.58992500000000003</v>
      </c>
      <c r="F150" s="5"/>
      <c r="G150" s="5"/>
      <c r="H150" s="5">
        <f>AVERAGE(C150:E150)</f>
        <v>0.79107899999999998</v>
      </c>
      <c r="I150" s="6">
        <f>AVERAGE(H150:H152)</f>
        <v>0.67836155555555555</v>
      </c>
      <c r="J150" s="6">
        <f>STDEV(H150:H152)</f>
        <v>0.10225640800911201</v>
      </c>
      <c r="K150" s="5">
        <f>C150-E150</f>
        <v>0.41007499999999997</v>
      </c>
      <c r="L150" s="6">
        <f>K150</f>
        <v>0.41007499999999997</v>
      </c>
      <c r="M150" s="6">
        <f>C150-E152</f>
        <v>0.44928699999999999</v>
      </c>
    </row>
    <row r="151" spans="1:13" x14ac:dyDescent="0.3">
      <c r="A151" s="3"/>
      <c r="B151" s="4" t="s">
        <v>9</v>
      </c>
      <c r="C151" s="5"/>
      <c r="D151" s="5">
        <v>0.76485000000000003</v>
      </c>
      <c r="E151" s="5">
        <v>0.56666000000000005</v>
      </c>
      <c r="F151" s="5">
        <v>0.625861</v>
      </c>
      <c r="G151" s="5"/>
      <c r="H151" s="5">
        <f>AVERAGE(D151:F151)</f>
        <v>0.65245700000000006</v>
      </c>
      <c r="I151" s="6"/>
      <c r="J151" s="6"/>
      <c r="K151" s="5">
        <f>D151-E151</f>
        <v>0.19818999999999998</v>
      </c>
      <c r="L151" s="6"/>
      <c r="M151" s="6"/>
    </row>
    <row r="152" spans="1:13" x14ac:dyDescent="0.3">
      <c r="A152" s="3"/>
      <c r="B152" s="4" t="s">
        <v>10</v>
      </c>
      <c r="C152" s="5"/>
      <c r="D152" s="5"/>
      <c r="E152" s="5">
        <v>0.55071300000000001</v>
      </c>
      <c r="F152" s="5">
        <v>0.61261699999999997</v>
      </c>
      <c r="G152" s="5">
        <v>0.61131599999999997</v>
      </c>
      <c r="H152" s="5">
        <f>AVERAGE(E152:G152)</f>
        <v>0.59154866666666661</v>
      </c>
      <c r="I152" s="6"/>
      <c r="J152" s="6"/>
      <c r="K152" s="5">
        <f>F152-E152</f>
        <v>6.1903999999999959E-2</v>
      </c>
      <c r="L152" s="6"/>
      <c r="M152" s="6"/>
    </row>
    <row r="153" spans="1:13" x14ac:dyDescent="0.3">
      <c r="A153" s="3"/>
      <c r="B153" s="4" t="s">
        <v>11</v>
      </c>
      <c r="C153" s="5" t="s">
        <v>12</v>
      </c>
      <c r="D153" s="5">
        <f>D150-D151</f>
        <v>1.8461999999999978E-2</v>
      </c>
      <c r="E153" s="5">
        <f>E150-E152</f>
        <v>3.9212000000000025E-2</v>
      </c>
      <c r="F153" s="5">
        <f>F151-F152</f>
        <v>1.3244000000000034E-2</v>
      </c>
      <c r="G153" s="5" t="s">
        <v>12</v>
      </c>
      <c r="H153" s="7">
        <f>E153</f>
        <v>3.9212000000000025E-2</v>
      </c>
      <c r="I153" s="7"/>
      <c r="J153" s="7"/>
      <c r="K153" s="7"/>
      <c r="L153" s="7"/>
      <c r="M153" s="7"/>
    </row>
    <row r="154" spans="1:13" x14ac:dyDescent="0.3">
      <c r="A154" s="3" t="s">
        <v>50</v>
      </c>
      <c r="B154" s="4" t="s">
        <v>8</v>
      </c>
      <c r="C154" s="5">
        <v>0.83357899999999996</v>
      </c>
      <c r="D154" s="5">
        <v>0.71226299999999998</v>
      </c>
      <c r="E154" s="5">
        <v>0.94342000000000004</v>
      </c>
      <c r="F154" s="5"/>
      <c r="G154" s="5"/>
      <c r="H154" s="5">
        <f>AVERAGE(C154:E154)</f>
        <v>0.82975399999999999</v>
      </c>
      <c r="I154" s="6">
        <f>AVERAGE(H154:H156)</f>
        <v>0.74244988888888885</v>
      </c>
      <c r="J154" s="6">
        <f>STDEV(H154:H156)</f>
        <v>7.8137168684544969E-2</v>
      </c>
      <c r="K154" s="5">
        <f>E154-D154</f>
        <v>0.23115700000000006</v>
      </c>
      <c r="L154" s="6">
        <f>K156</f>
        <v>0.50969799999999998</v>
      </c>
      <c r="M154" s="6">
        <f>E156-G156</f>
        <v>0.50969799999999998</v>
      </c>
    </row>
    <row r="155" spans="1:13" x14ac:dyDescent="0.3">
      <c r="A155" s="3"/>
      <c r="B155" s="4" t="s">
        <v>9</v>
      </c>
      <c r="C155" s="5"/>
      <c r="D155" s="5">
        <v>0.68406100000000003</v>
      </c>
      <c r="E155" s="5">
        <v>0.93179800000000002</v>
      </c>
      <c r="F155" s="5">
        <v>0.53969699999999998</v>
      </c>
      <c r="G155" s="5"/>
      <c r="H155" s="5">
        <f>AVERAGE(D155:F155)</f>
        <v>0.71851866666666664</v>
      </c>
      <c r="I155" s="6"/>
      <c r="J155" s="6"/>
      <c r="K155" s="5">
        <f>E155-F155</f>
        <v>0.39210100000000003</v>
      </c>
      <c r="L155" s="6"/>
      <c r="M155" s="6"/>
    </row>
    <row r="156" spans="1:13" x14ac:dyDescent="0.3">
      <c r="A156" s="3"/>
      <c r="B156" s="4" t="s">
        <v>10</v>
      </c>
      <c r="C156" s="5"/>
      <c r="D156" s="5"/>
      <c r="E156" s="5">
        <v>0.99385100000000004</v>
      </c>
      <c r="F156" s="5">
        <v>0.55922700000000003</v>
      </c>
      <c r="G156" s="5">
        <v>0.484153</v>
      </c>
      <c r="H156" s="5">
        <f>AVERAGE(E156:G156)</f>
        <v>0.67907700000000004</v>
      </c>
      <c r="I156" s="6"/>
      <c r="J156" s="6"/>
      <c r="K156" s="5">
        <f>E156-G156</f>
        <v>0.50969799999999998</v>
      </c>
      <c r="L156" s="6"/>
      <c r="M156" s="6"/>
    </row>
    <row r="157" spans="1:13" x14ac:dyDescent="0.3">
      <c r="A157" s="3"/>
      <c r="B157" s="4" t="s">
        <v>11</v>
      </c>
      <c r="C157" s="5" t="s">
        <v>12</v>
      </c>
      <c r="D157" s="5">
        <f>D154-D155</f>
        <v>2.8201999999999949E-2</v>
      </c>
      <c r="E157" s="5">
        <f>E156-E155</f>
        <v>6.2053000000000025E-2</v>
      </c>
      <c r="F157" s="5">
        <f>F156-F155</f>
        <v>1.9530000000000047E-2</v>
      </c>
      <c r="G157" s="5" t="s">
        <v>12</v>
      </c>
      <c r="H157" s="7">
        <f>E157</f>
        <v>6.2053000000000025E-2</v>
      </c>
      <c r="I157" s="7"/>
      <c r="J157" s="7"/>
      <c r="K157" s="7"/>
      <c r="L157" s="7"/>
      <c r="M157" s="7"/>
    </row>
    <row r="158" spans="1:13" x14ac:dyDescent="0.3">
      <c r="A158" s="3" t="s">
        <v>51</v>
      </c>
      <c r="B158" s="4" t="s">
        <v>8</v>
      </c>
      <c r="C158" s="5">
        <v>0.92691400000000002</v>
      </c>
      <c r="D158" s="5">
        <v>0.61239900000000003</v>
      </c>
      <c r="E158" s="5">
        <v>0.70964300000000002</v>
      </c>
      <c r="F158" s="5"/>
      <c r="G158" s="5"/>
      <c r="H158" s="5">
        <f>AVERAGE(C158:E158)</f>
        <v>0.74965199999999987</v>
      </c>
      <c r="I158" s="6">
        <f>AVERAGE(H158:H160)</f>
        <v>0.65570888888888879</v>
      </c>
      <c r="J158" s="6">
        <f>STDEV(H158:H160)</f>
        <v>9.246065341558625E-2</v>
      </c>
      <c r="K158" s="5">
        <f>C158-D158</f>
        <v>0.31451499999999999</v>
      </c>
      <c r="L158" s="6">
        <f>K158</f>
        <v>0.31451499999999999</v>
      </c>
      <c r="M158" s="6">
        <f>C158-G160</f>
        <v>0.45438800000000001</v>
      </c>
    </row>
    <row r="159" spans="1:13" x14ac:dyDescent="0.3">
      <c r="A159" s="3"/>
      <c r="B159" s="4" t="s">
        <v>9</v>
      </c>
      <c r="C159" s="5"/>
      <c r="D159" s="5">
        <v>0.604495</v>
      </c>
      <c r="E159" s="5">
        <v>0.67173799999999995</v>
      </c>
      <c r="F159" s="5">
        <v>0.68177399999999999</v>
      </c>
      <c r="G159" s="5"/>
      <c r="H159" s="5">
        <f>AVERAGE(D159:F159)</f>
        <v>0.65266899999999994</v>
      </c>
      <c r="I159" s="6"/>
      <c r="J159" s="6"/>
      <c r="K159" s="5">
        <f>F159-D159</f>
        <v>7.7278999999999987E-2</v>
      </c>
      <c r="L159" s="6"/>
      <c r="M159" s="6"/>
    </row>
    <row r="160" spans="1:13" x14ac:dyDescent="0.3">
      <c r="A160" s="3"/>
      <c r="B160" s="4" t="s">
        <v>10</v>
      </c>
      <c r="C160" s="5"/>
      <c r="D160" s="5"/>
      <c r="E160" s="5">
        <v>0.61873400000000001</v>
      </c>
      <c r="F160" s="5">
        <v>0.60315700000000005</v>
      </c>
      <c r="G160" s="5">
        <v>0.472526</v>
      </c>
      <c r="H160" s="5">
        <f>AVERAGE(E160:G160)</f>
        <v>0.56480566666666665</v>
      </c>
      <c r="I160" s="6"/>
      <c r="J160" s="6"/>
      <c r="K160" s="5">
        <f>E160-G160</f>
        <v>0.146208</v>
      </c>
      <c r="L160" s="6"/>
      <c r="M160" s="6"/>
    </row>
    <row r="161" spans="1:13" x14ac:dyDescent="0.3">
      <c r="A161" s="3"/>
      <c r="B161" s="4" t="s">
        <v>11</v>
      </c>
      <c r="C161" s="5" t="s">
        <v>12</v>
      </c>
      <c r="D161" s="5">
        <f>D158-D159</f>
        <v>7.9040000000000221E-3</v>
      </c>
      <c r="E161" s="5">
        <f>E158-E160</f>
        <v>9.0909000000000018E-2</v>
      </c>
      <c r="F161" s="5">
        <f>F159-F160</f>
        <v>7.8616999999999937E-2</v>
      </c>
      <c r="G161" s="5" t="s">
        <v>12</v>
      </c>
      <c r="H161" s="7">
        <f>E161</f>
        <v>9.0909000000000018E-2</v>
      </c>
      <c r="I161" s="7"/>
      <c r="J161" s="7"/>
      <c r="K161" s="7"/>
      <c r="L161" s="7"/>
      <c r="M161" s="7"/>
    </row>
    <row r="162" spans="1:13" x14ac:dyDescent="0.3">
      <c r="A162" s="3" t="s">
        <v>52</v>
      </c>
      <c r="B162" s="4" t="s">
        <v>8</v>
      </c>
      <c r="C162" s="5">
        <v>0.68030900000000005</v>
      </c>
      <c r="D162" s="5">
        <v>0.62577300000000002</v>
      </c>
      <c r="E162" s="5">
        <v>0.512459</v>
      </c>
      <c r="F162" s="5"/>
      <c r="G162" s="5"/>
      <c r="H162" s="5">
        <f>AVERAGE(C162:E162)</f>
        <v>0.60618033333333332</v>
      </c>
      <c r="I162" s="6">
        <f>AVERAGE(H162:H164)</f>
        <v>0.5548925555555555</v>
      </c>
      <c r="J162" s="6">
        <f>STDEV(H162:H164)</f>
        <v>4.5809944398730852E-2</v>
      </c>
      <c r="K162" s="5">
        <f>C162-E162</f>
        <v>0.16785000000000005</v>
      </c>
      <c r="L162" s="6">
        <f>K162</f>
        <v>0.16785000000000005</v>
      </c>
      <c r="M162" s="6">
        <f>C162-E163</f>
        <v>0.18238600000000005</v>
      </c>
    </row>
    <row r="163" spans="1:13" x14ac:dyDescent="0.3">
      <c r="A163" s="3"/>
      <c r="B163" s="4" t="s">
        <v>9</v>
      </c>
      <c r="C163" s="5"/>
      <c r="D163" s="5">
        <v>0.58050100000000004</v>
      </c>
      <c r="E163" s="5">
        <v>0.497923</v>
      </c>
      <c r="F163" s="5">
        <v>0.54296</v>
      </c>
      <c r="G163" s="5"/>
      <c r="H163" s="5">
        <f>AVERAGE(D163:F163)</f>
        <v>0.54046133333333335</v>
      </c>
      <c r="I163" s="6"/>
      <c r="J163" s="6"/>
      <c r="K163" s="5">
        <f>D163-E163</f>
        <v>8.257800000000004E-2</v>
      </c>
      <c r="L163" s="6"/>
      <c r="M163" s="6"/>
    </row>
    <row r="164" spans="1:13" x14ac:dyDescent="0.3">
      <c r="A164" s="3"/>
      <c r="B164" s="4" t="s">
        <v>10</v>
      </c>
      <c r="C164" s="5"/>
      <c r="D164" s="5"/>
      <c r="E164" s="5">
        <v>0.50884300000000005</v>
      </c>
      <c r="F164" s="5">
        <v>0.53487200000000001</v>
      </c>
      <c r="G164" s="5">
        <v>0.51039299999999999</v>
      </c>
      <c r="H164" s="5">
        <f>AVERAGE(E164:G164)</f>
        <v>0.51803600000000005</v>
      </c>
      <c r="I164" s="6"/>
      <c r="J164" s="6"/>
      <c r="K164" s="5">
        <f>F164-E164</f>
        <v>2.6028999999999969E-2</v>
      </c>
      <c r="L164" s="6"/>
      <c r="M164" s="6"/>
    </row>
    <row r="165" spans="1:13" x14ac:dyDescent="0.3">
      <c r="A165" s="3"/>
      <c r="B165" s="4" t="s">
        <v>11</v>
      </c>
      <c r="C165" s="5" t="s">
        <v>12</v>
      </c>
      <c r="D165" s="5">
        <f>D162-D163</f>
        <v>4.5271999999999979E-2</v>
      </c>
      <c r="E165" s="5">
        <f>E162-E163</f>
        <v>1.4535999999999993E-2</v>
      </c>
      <c r="F165" s="5">
        <f>F163-F164</f>
        <v>8.0879999999999841E-3</v>
      </c>
      <c r="G165" s="5" t="s">
        <v>12</v>
      </c>
      <c r="H165" s="7">
        <f>D165</f>
        <v>4.5271999999999979E-2</v>
      </c>
      <c r="I165" s="7"/>
      <c r="J165" s="7"/>
      <c r="K165" s="7"/>
      <c r="L165" s="7"/>
      <c r="M165" s="7"/>
    </row>
    <row r="166" spans="1:13" x14ac:dyDescent="0.3">
      <c r="A166" s="3" t="s">
        <v>53</v>
      </c>
      <c r="B166" s="4" t="s">
        <v>8</v>
      </c>
      <c r="C166" s="5">
        <v>0.57748299999999997</v>
      </c>
      <c r="D166" s="5">
        <v>0.56945599999999996</v>
      </c>
      <c r="E166" s="5">
        <v>0.57552300000000001</v>
      </c>
      <c r="F166" s="5"/>
      <c r="G166" s="5"/>
      <c r="H166" s="5">
        <f>AVERAGE(C166:E166)</f>
        <v>0.57415399999999994</v>
      </c>
      <c r="I166" s="6">
        <f>AVERAGE(H166:H168)</f>
        <v>0.56689833333333339</v>
      </c>
      <c r="J166" s="6">
        <f>STDEV(H166:H168)</f>
        <v>1.149662038745879E-2</v>
      </c>
      <c r="K166" s="5">
        <f>C166-D166</f>
        <v>8.0270000000000064E-3</v>
      </c>
      <c r="L166" s="6">
        <f>K168</f>
        <v>5.7912000000000075E-2</v>
      </c>
      <c r="M166" s="6">
        <f>F168-E167</f>
        <v>5.7984000000000036E-2</v>
      </c>
    </row>
    <row r="167" spans="1:13" x14ac:dyDescent="0.3">
      <c r="A167" s="3"/>
      <c r="B167" s="4" t="s">
        <v>9</v>
      </c>
      <c r="C167" s="5"/>
      <c r="D167" s="5">
        <v>0.54512499999999997</v>
      </c>
      <c r="E167" s="5">
        <v>0.54069</v>
      </c>
      <c r="F167" s="5">
        <v>0.57511400000000001</v>
      </c>
      <c r="G167" s="5"/>
      <c r="H167" s="5">
        <f>AVERAGE(D167:F167)</f>
        <v>0.553643</v>
      </c>
      <c r="I167" s="6"/>
      <c r="J167" s="6"/>
      <c r="K167" s="5">
        <f>F167-E167</f>
        <v>3.442400000000001E-2</v>
      </c>
      <c r="L167" s="6"/>
      <c r="M167" s="6"/>
    </row>
    <row r="168" spans="1:13" x14ac:dyDescent="0.3">
      <c r="A168" s="3"/>
      <c r="B168" s="4" t="s">
        <v>10</v>
      </c>
      <c r="C168" s="5"/>
      <c r="D168" s="5"/>
      <c r="E168" s="5">
        <v>0.54076199999999996</v>
      </c>
      <c r="F168" s="5">
        <v>0.59867400000000004</v>
      </c>
      <c r="G168" s="5">
        <v>0.57925800000000005</v>
      </c>
      <c r="H168" s="5">
        <f>AVERAGE(E168:G168)</f>
        <v>0.57289800000000002</v>
      </c>
      <c r="I168" s="6"/>
      <c r="J168" s="6"/>
      <c r="K168" s="5">
        <f>F168-E168</f>
        <v>5.7912000000000075E-2</v>
      </c>
      <c r="L168" s="6"/>
      <c r="M168" s="6"/>
    </row>
    <row r="169" spans="1:13" x14ac:dyDescent="0.3">
      <c r="A169" s="3"/>
      <c r="B169" s="4" t="s">
        <v>11</v>
      </c>
      <c r="C169" s="5" t="s">
        <v>12</v>
      </c>
      <c r="D169" s="5">
        <f>D166-D167</f>
        <v>2.4330999999999992E-2</v>
      </c>
      <c r="E169" s="5">
        <f>E166-E167</f>
        <v>3.4833000000000003E-2</v>
      </c>
      <c r="F169" s="5">
        <f>F168-F167</f>
        <v>2.3560000000000025E-2</v>
      </c>
      <c r="G169" s="5" t="s">
        <v>12</v>
      </c>
      <c r="H169" s="7">
        <f>E169</f>
        <v>3.4833000000000003E-2</v>
      </c>
      <c r="I169" s="7"/>
      <c r="J169" s="7"/>
      <c r="K169" s="7"/>
      <c r="L169" s="7"/>
      <c r="M169" s="7"/>
    </row>
    <row r="170" spans="1:13" x14ac:dyDescent="0.3">
      <c r="A170" s="3" t="s">
        <v>54</v>
      </c>
      <c r="B170" s="4" t="s">
        <v>8</v>
      </c>
      <c r="C170" s="5">
        <v>0.25305</v>
      </c>
      <c r="D170" s="5">
        <v>0.21904000000000001</v>
      </c>
      <c r="E170" s="5">
        <v>0.357597</v>
      </c>
      <c r="F170" s="5"/>
      <c r="G170" s="5"/>
      <c r="H170" s="5">
        <f>AVERAGE(C170:E170)</f>
        <v>0.27656233333333335</v>
      </c>
      <c r="I170" s="6">
        <f>AVERAGE(H170:H172)</f>
        <v>0.34704333333333331</v>
      </c>
      <c r="J170" s="6">
        <f>STDEV(H170:H172)</f>
        <v>7.8014912055324612E-2</v>
      </c>
      <c r="K170" s="5">
        <f>E170-D170</f>
        <v>0.13855699999999999</v>
      </c>
      <c r="L170" s="6">
        <f>K171</f>
        <v>0.23133999999999999</v>
      </c>
      <c r="M170" s="6">
        <f>G172-D171</f>
        <v>0.30439000000000005</v>
      </c>
    </row>
    <row r="171" spans="1:13" x14ac:dyDescent="0.3">
      <c r="A171" s="3"/>
      <c r="B171" s="4" t="s">
        <v>9</v>
      </c>
      <c r="C171" s="5"/>
      <c r="D171" s="5">
        <v>0.20250699999999999</v>
      </c>
      <c r="E171" s="5">
        <v>0.36473800000000001</v>
      </c>
      <c r="F171" s="5">
        <v>0.43384699999999998</v>
      </c>
      <c r="G171" s="5"/>
      <c r="H171" s="5">
        <f>AVERAGE(D171:F171)</f>
        <v>0.33369733333333329</v>
      </c>
      <c r="I171" s="6"/>
      <c r="J171" s="6"/>
      <c r="K171" s="5">
        <f>F171-D171</f>
        <v>0.23133999999999999</v>
      </c>
      <c r="L171" s="6"/>
      <c r="M171" s="6"/>
    </row>
    <row r="172" spans="1:13" x14ac:dyDescent="0.3">
      <c r="A172" s="3"/>
      <c r="B172" s="4" t="s">
        <v>10</v>
      </c>
      <c r="C172" s="5"/>
      <c r="D172" s="5"/>
      <c r="E172" s="5">
        <v>0.34231600000000001</v>
      </c>
      <c r="F172" s="5">
        <v>0.44339800000000001</v>
      </c>
      <c r="G172" s="5">
        <v>0.50689700000000004</v>
      </c>
      <c r="H172" s="5">
        <f>AVERAGE(E172:G172)</f>
        <v>0.4308703333333333</v>
      </c>
      <c r="I172" s="6"/>
      <c r="J172" s="6"/>
      <c r="K172" s="5">
        <f>G172-E172</f>
        <v>0.16458100000000003</v>
      </c>
      <c r="L172" s="6"/>
      <c r="M172" s="6"/>
    </row>
    <row r="173" spans="1:13" x14ac:dyDescent="0.3">
      <c r="A173" s="3"/>
      <c r="B173" s="4" t="s">
        <v>11</v>
      </c>
      <c r="C173" s="5" t="s">
        <v>12</v>
      </c>
      <c r="D173" s="5">
        <f>D170-D171</f>
        <v>1.653300000000002E-2</v>
      </c>
      <c r="E173" s="5">
        <f>E170-E172</f>
        <v>1.5280999999999989E-2</v>
      </c>
      <c r="F173" s="5">
        <f>F172-F171</f>
        <v>9.5510000000000317E-3</v>
      </c>
      <c r="G173" s="5" t="s">
        <v>12</v>
      </c>
      <c r="H173" s="7">
        <f>D173</f>
        <v>1.653300000000002E-2</v>
      </c>
      <c r="I173" s="7"/>
      <c r="J173" s="7"/>
      <c r="K173" s="7"/>
      <c r="L173" s="7"/>
      <c r="M173" s="7"/>
    </row>
    <row r="174" spans="1:13" x14ac:dyDescent="0.3">
      <c r="A174" s="3" t="s">
        <v>55</v>
      </c>
      <c r="B174" s="4" t="s">
        <v>8</v>
      </c>
      <c r="C174" s="5">
        <v>0.59949399999999997</v>
      </c>
      <c r="D174" s="5">
        <v>0.65840900000000002</v>
      </c>
      <c r="E174" s="5">
        <v>0.66165600000000002</v>
      </c>
      <c r="F174" s="5"/>
      <c r="G174" s="5"/>
      <c r="H174" s="5">
        <f>AVERAGE(C174:E174)</f>
        <v>0.63985300000000001</v>
      </c>
      <c r="I174" s="6">
        <f>AVERAGE(H174:H176)</f>
        <v>0.59222600000000003</v>
      </c>
      <c r="J174" s="6">
        <f>STDEV(H174:H176)</f>
        <v>4.1248998389186518E-2</v>
      </c>
      <c r="K174" s="5">
        <f>E174-C174</f>
        <v>6.2162000000000051E-2</v>
      </c>
      <c r="L174" s="6">
        <f>K176</f>
        <v>7.5104999999999977E-2</v>
      </c>
      <c r="M174" s="6">
        <f>E174-E176</f>
        <v>0.10215300000000005</v>
      </c>
    </row>
    <row r="175" spans="1:13" x14ac:dyDescent="0.3">
      <c r="A175" s="3"/>
      <c r="B175" s="4" t="s">
        <v>9</v>
      </c>
      <c r="C175" s="5"/>
      <c r="D175" s="5">
        <v>0.56691100000000005</v>
      </c>
      <c r="E175" s="5">
        <v>0.56142400000000003</v>
      </c>
      <c r="F175" s="5">
        <v>0.57834600000000003</v>
      </c>
      <c r="G175" s="5"/>
      <c r="H175" s="5">
        <f>AVERAGE(D175:F175)</f>
        <v>0.56889366666666674</v>
      </c>
      <c r="I175" s="6"/>
      <c r="J175" s="6"/>
      <c r="K175" s="5">
        <f>F175-E175</f>
        <v>1.6921999999999993E-2</v>
      </c>
      <c r="L175" s="6"/>
      <c r="M175" s="6"/>
    </row>
    <row r="176" spans="1:13" x14ac:dyDescent="0.3">
      <c r="A176" s="3"/>
      <c r="B176" s="4" t="s">
        <v>10</v>
      </c>
      <c r="C176" s="5"/>
      <c r="D176" s="5"/>
      <c r="E176" s="5">
        <v>0.55950299999999997</v>
      </c>
      <c r="F176" s="5">
        <v>0.53459299999999998</v>
      </c>
      <c r="G176" s="5">
        <v>0.60969799999999996</v>
      </c>
      <c r="H176" s="5">
        <f>AVERAGE(E176:G176)</f>
        <v>0.56793133333333323</v>
      </c>
      <c r="I176" s="6"/>
      <c r="J176" s="6"/>
      <c r="K176" s="5">
        <f>G176-F176</f>
        <v>7.5104999999999977E-2</v>
      </c>
      <c r="L176" s="6"/>
      <c r="M176" s="6"/>
    </row>
    <row r="177" spans="1:13" x14ac:dyDescent="0.3">
      <c r="A177" s="3"/>
      <c r="B177" s="4" t="s">
        <v>11</v>
      </c>
      <c r="C177" s="5" t="s">
        <v>12</v>
      </c>
      <c r="D177" s="5">
        <f>D174-D175</f>
        <v>9.1497999999999968E-2</v>
      </c>
      <c r="E177" s="5">
        <f>E174-E176</f>
        <v>0.10215300000000005</v>
      </c>
      <c r="F177" s="5">
        <f>F175-F176</f>
        <v>4.3753000000000042E-2</v>
      </c>
      <c r="G177" s="5" t="s">
        <v>12</v>
      </c>
      <c r="H177" s="7">
        <f>E177</f>
        <v>0.10215300000000005</v>
      </c>
      <c r="I177" s="7"/>
      <c r="J177" s="7"/>
      <c r="K177" s="7"/>
      <c r="L177" s="7"/>
      <c r="M177" s="7"/>
    </row>
    <row r="178" spans="1:13" x14ac:dyDescent="0.3">
      <c r="A178" s="3" t="s">
        <v>56</v>
      </c>
      <c r="B178" s="4" t="s">
        <v>8</v>
      </c>
      <c r="C178" s="5">
        <v>0.79629399999999995</v>
      </c>
      <c r="D178" s="5">
        <v>0.78469900000000004</v>
      </c>
      <c r="E178" s="5">
        <v>0.86765499999999995</v>
      </c>
      <c r="F178" s="5"/>
      <c r="G178" s="5"/>
      <c r="H178" s="5">
        <f>AVERAGE(C178:E178)</f>
        <v>0.81621599999999994</v>
      </c>
      <c r="I178" s="6">
        <f>AVERAGE(H178:H180)</f>
        <v>0.75991444444444445</v>
      </c>
      <c r="J178" s="6">
        <f>STDEV(H178:H180)</f>
        <v>5.0147511359912869E-2</v>
      </c>
      <c r="K178" s="5">
        <f>E178-D178</f>
        <v>8.2955999999999919E-2</v>
      </c>
      <c r="L178" s="6">
        <f>K179</f>
        <v>0.15242699999999998</v>
      </c>
      <c r="M178" s="6">
        <f>E178-D179</f>
        <v>0.22764799999999996</v>
      </c>
    </row>
    <row r="179" spans="1:13" x14ac:dyDescent="0.3">
      <c r="A179" s="3"/>
      <c r="B179" s="4" t="s">
        <v>9</v>
      </c>
      <c r="C179" s="5"/>
      <c r="D179" s="5">
        <v>0.64000699999999999</v>
      </c>
      <c r="E179" s="5">
        <v>0.727688</v>
      </c>
      <c r="F179" s="5">
        <v>0.79243399999999997</v>
      </c>
      <c r="G179" s="5"/>
      <c r="H179" s="5">
        <f>AVERAGE(D179:F179)</f>
        <v>0.72004299999999999</v>
      </c>
      <c r="I179" s="6"/>
      <c r="J179" s="6"/>
      <c r="K179" s="5">
        <f>F179-D179</f>
        <v>0.15242699999999998</v>
      </c>
      <c r="L179" s="6"/>
      <c r="M179" s="6"/>
    </row>
    <row r="180" spans="1:13" x14ac:dyDescent="0.3">
      <c r="A180" s="3"/>
      <c r="B180" s="4" t="s">
        <v>10</v>
      </c>
      <c r="C180" s="5"/>
      <c r="D180" s="5"/>
      <c r="E180" s="5">
        <v>0.68577699999999997</v>
      </c>
      <c r="F180" s="5">
        <v>0.81120300000000001</v>
      </c>
      <c r="G180" s="5">
        <v>0.73347300000000004</v>
      </c>
      <c r="H180" s="5">
        <f>AVERAGE(E180:G180)</f>
        <v>0.7434843333333333</v>
      </c>
      <c r="I180" s="6"/>
      <c r="J180" s="6"/>
      <c r="K180" s="5">
        <f>F180-E180</f>
        <v>0.12542600000000004</v>
      </c>
      <c r="L180" s="6"/>
      <c r="M180" s="6"/>
    </row>
    <row r="181" spans="1:13" x14ac:dyDescent="0.3">
      <c r="A181" s="3"/>
      <c r="B181" s="4" t="s">
        <v>11</v>
      </c>
      <c r="C181" s="5" t="s">
        <v>12</v>
      </c>
      <c r="D181" s="5">
        <f>D178-D179</f>
        <v>0.14469200000000004</v>
      </c>
      <c r="E181" s="5">
        <f>E178-E180</f>
        <v>0.18187799999999998</v>
      </c>
      <c r="F181" s="5">
        <f>F180-F179</f>
        <v>1.8769000000000036E-2</v>
      </c>
      <c r="G181" s="5" t="s">
        <v>12</v>
      </c>
      <c r="H181" s="7">
        <f>E181</f>
        <v>0.18187799999999998</v>
      </c>
      <c r="I181" s="7"/>
      <c r="J181" s="7"/>
      <c r="K181" s="7"/>
      <c r="L181" s="7"/>
      <c r="M181" s="7"/>
    </row>
    <row r="182" spans="1:13" x14ac:dyDescent="0.3">
      <c r="A182" s="3" t="s">
        <v>57</v>
      </c>
      <c r="B182" s="4" t="s">
        <v>8</v>
      </c>
      <c r="C182" s="5">
        <v>0.61670499999999995</v>
      </c>
      <c r="D182" s="5">
        <v>0.611043</v>
      </c>
      <c r="E182" s="5">
        <v>0.89614000000000005</v>
      </c>
      <c r="F182" s="5"/>
      <c r="G182" s="5"/>
      <c r="H182" s="5">
        <f>AVERAGE(C182:E182)</f>
        <v>0.70796266666666663</v>
      </c>
      <c r="I182" s="6">
        <f>AVERAGE(H182:H184)</f>
        <v>0.68873366666666669</v>
      </c>
      <c r="J182" s="6">
        <f>STDEV(H182:H184)</f>
        <v>1.7575611059394518E-2</v>
      </c>
      <c r="K182" s="5">
        <f>E182-D182</f>
        <v>0.28509700000000004</v>
      </c>
      <c r="L182" s="6">
        <f>K183</f>
        <v>0.33634600000000003</v>
      </c>
      <c r="M182" s="6">
        <f>E183-D183</f>
        <v>0.33634600000000003</v>
      </c>
    </row>
    <row r="183" spans="1:13" x14ac:dyDescent="0.3">
      <c r="A183" s="3"/>
      <c r="B183" s="4" t="s">
        <v>9</v>
      </c>
      <c r="C183" s="5"/>
      <c r="D183" s="5">
        <v>0.56556200000000001</v>
      </c>
      <c r="E183" s="5">
        <v>0.90190800000000004</v>
      </c>
      <c r="F183" s="5">
        <v>0.58674800000000005</v>
      </c>
      <c r="G183" s="5"/>
      <c r="H183" s="5">
        <f>AVERAGE(D183:F183)</f>
        <v>0.68473933333333337</v>
      </c>
      <c r="I183" s="6"/>
      <c r="J183" s="6"/>
      <c r="K183" s="5">
        <f>E183-D183</f>
        <v>0.33634600000000003</v>
      </c>
      <c r="L183" s="6"/>
      <c r="M183" s="6"/>
    </row>
    <row r="184" spans="1:13" x14ac:dyDescent="0.3">
      <c r="A184" s="3"/>
      <c r="B184" s="4" t="s">
        <v>10</v>
      </c>
      <c r="C184" s="5"/>
      <c r="D184" s="5"/>
      <c r="E184" s="5">
        <v>0.75257799999999997</v>
      </c>
      <c r="F184" s="5">
        <v>0.61788799999999999</v>
      </c>
      <c r="G184" s="5">
        <v>0.65003100000000003</v>
      </c>
      <c r="H184" s="5">
        <f>AVERAGE(E184:G184)</f>
        <v>0.67349899999999996</v>
      </c>
      <c r="I184" s="6"/>
      <c r="J184" s="6"/>
      <c r="K184" s="5">
        <f>E184-F184</f>
        <v>0.13468999999999998</v>
      </c>
      <c r="L184" s="6"/>
      <c r="M184" s="6"/>
    </row>
    <row r="185" spans="1:13" x14ac:dyDescent="0.3">
      <c r="A185" s="3"/>
      <c r="B185" s="4" t="s">
        <v>11</v>
      </c>
      <c r="C185" s="5" t="s">
        <v>12</v>
      </c>
      <c r="D185" s="5">
        <f>D182-D183</f>
        <v>4.5480999999999994E-2</v>
      </c>
      <c r="E185" s="5">
        <f>E183-E184</f>
        <v>0.14933000000000007</v>
      </c>
      <c r="F185" s="5">
        <f>F184-F183</f>
        <v>3.1139999999999946E-2</v>
      </c>
      <c r="G185" s="5" t="s">
        <v>12</v>
      </c>
      <c r="H185" s="7">
        <f>E185</f>
        <v>0.14933000000000007</v>
      </c>
      <c r="I185" s="7"/>
      <c r="J185" s="7"/>
      <c r="K185" s="7"/>
      <c r="L185" s="7"/>
      <c r="M185" s="7"/>
    </row>
    <row r="186" spans="1:13" x14ac:dyDescent="0.3">
      <c r="A186" s="3"/>
      <c r="B186" s="4" t="s">
        <v>8</v>
      </c>
      <c r="C186" s="5">
        <v>0.27138000000000001</v>
      </c>
      <c r="D186" s="5">
        <v>0.203295</v>
      </c>
      <c r="E186" s="5">
        <v>0.235897</v>
      </c>
      <c r="F186" s="5"/>
      <c r="G186" s="5"/>
      <c r="H186" s="5">
        <f>AVERAGE(C186:E186)</f>
        <v>0.23685733333333334</v>
      </c>
      <c r="I186" s="6">
        <f>AVERAGE(H186:H188)</f>
        <v>0.29664855555555558</v>
      </c>
      <c r="J186" s="6">
        <f>STDEV(H186:H188)</f>
        <v>6.6271665524342965E-2</v>
      </c>
      <c r="K186" s="5">
        <f>C186-D186</f>
        <v>6.8085000000000007E-2</v>
      </c>
      <c r="L186" s="6">
        <f>K188</f>
        <v>0.220471</v>
      </c>
      <c r="M186" s="6">
        <f>G188-D187</f>
        <v>0.25256900000000004</v>
      </c>
    </row>
    <row r="187" spans="1:13" x14ac:dyDescent="0.3">
      <c r="A187" s="3"/>
      <c r="B187" s="4" t="s">
        <v>9</v>
      </c>
      <c r="C187" s="5"/>
      <c r="D187" s="5">
        <v>0.20247899999999999</v>
      </c>
      <c r="E187" s="5">
        <v>0.24129900000000001</v>
      </c>
      <c r="F187" s="5">
        <v>0.411773</v>
      </c>
      <c r="G187" s="5"/>
      <c r="H187" s="5">
        <f>AVERAGE(D187:F187)</f>
        <v>0.28518366666666667</v>
      </c>
      <c r="I187" s="6"/>
      <c r="J187" s="6"/>
      <c r="K187" s="5">
        <f>F187-D187</f>
        <v>0.20929400000000001</v>
      </c>
      <c r="L187" s="6"/>
      <c r="M187" s="6"/>
    </row>
    <row r="188" spans="1:13" x14ac:dyDescent="0.3">
      <c r="A188" s="3"/>
      <c r="B188" s="4" t="s">
        <v>10</v>
      </c>
      <c r="C188" s="5"/>
      <c r="D188" s="5"/>
      <c r="E188" s="5">
        <v>0.23457700000000001</v>
      </c>
      <c r="F188" s="5">
        <v>0.41408899999999998</v>
      </c>
      <c r="G188" s="5">
        <v>0.45504800000000001</v>
      </c>
      <c r="H188" s="5">
        <f>AVERAGE(E188:G188)</f>
        <v>0.36790466666666671</v>
      </c>
      <c r="I188" s="6"/>
      <c r="J188" s="6"/>
      <c r="K188" s="5">
        <f>G188-E188</f>
        <v>0.220471</v>
      </c>
      <c r="L188" s="6"/>
      <c r="M188" s="6"/>
    </row>
    <row r="189" spans="1:13" x14ac:dyDescent="0.3">
      <c r="A189" s="3"/>
      <c r="B189" s="4" t="s">
        <v>11</v>
      </c>
      <c r="C189" s="5" t="s">
        <v>12</v>
      </c>
      <c r="D189" s="5">
        <f>D186-D187</f>
        <v>8.1600000000001116E-4</v>
      </c>
      <c r="E189" s="5">
        <f>E187-E188</f>
        <v>6.7220000000000057E-3</v>
      </c>
      <c r="F189" s="5">
        <f>F188-F187</f>
        <v>2.3159999999999847E-3</v>
      </c>
      <c r="G189" s="5" t="s">
        <v>12</v>
      </c>
      <c r="H189" s="7">
        <f>E189</f>
        <v>6.7220000000000057E-3</v>
      </c>
      <c r="I189" s="7"/>
      <c r="J189" s="7"/>
      <c r="K189" s="7"/>
      <c r="L189" s="7"/>
      <c r="M189" s="7"/>
    </row>
    <row r="190" spans="1:13" x14ac:dyDescent="0.3">
      <c r="A190" s="3" t="s">
        <v>58</v>
      </c>
      <c r="B190" s="4" t="s">
        <v>8</v>
      </c>
      <c r="C190" s="5">
        <v>1</v>
      </c>
      <c r="D190" s="5">
        <v>1</v>
      </c>
      <c r="E190" s="5">
        <v>0.852769</v>
      </c>
      <c r="F190" s="5"/>
      <c r="G190" s="5"/>
      <c r="H190" s="5">
        <f>AVERAGE(C190:E190)</f>
        <v>0.95092299999999996</v>
      </c>
      <c r="I190" s="6">
        <f>AVERAGE(H190:H192)</f>
        <v>0.91633288888888886</v>
      </c>
      <c r="J190" s="6">
        <f>STDEV(H190:H192)</f>
        <v>4.483316776962408E-2</v>
      </c>
      <c r="K190" s="5">
        <f>D190-E190</f>
        <v>0.147231</v>
      </c>
      <c r="L190" s="6">
        <f>K192</f>
        <v>0.38013300000000005</v>
      </c>
      <c r="M190" s="6">
        <f>F192-E192</f>
        <v>0.38013300000000005</v>
      </c>
    </row>
    <row r="191" spans="1:13" x14ac:dyDescent="0.3">
      <c r="A191" s="3"/>
      <c r="B191" s="4" t="s">
        <v>9</v>
      </c>
      <c r="C191" s="5"/>
      <c r="D191" s="5">
        <v>1</v>
      </c>
      <c r="E191" s="5">
        <v>0.79718299999999997</v>
      </c>
      <c r="F191" s="5">
        <v>1</v>
      </c>
      <c r="G191" s="5"/>
      <c r="H191" s="5">
        <f>AVERAGE(D191:F191)</f>
        <v>0.93239433333333332</v>
      </c>
      <c r="I191" s="6"/>
      <c r="J191" s="6"/>
      <c r="K191" s="5">
        <f>D191-E191</f>
        <v>0.20281700000000003</v>
      </c>
      <c r="L191" s="6"/>
      <c r="M191" s="6"/>
    </row>
    <row r="192" spans="1:13" x14ac:dyDescent="0.3">
      <c r="A192" s="3"/>
      <c r="B192" s="4" t="s">
        <v>10</v>
      </c>
      <c r="C192" s="5"/>
      <c r="D192" s="5"/>
      <c r="E192" s="5">
        <v>0.61986699999999995</v>
      </c>
      <c r="F192" s="5">
        <v>1</v>
      </c>
      <c r="G192" s="5">
        <v>0.97717699999999996</v>
      </c>
      <c r="H192" s="5">
        <f>AVERAGE(E192:G192)</f>
        <v>0.8656813333333333</v>
      </c>
      <c r="I192" s="6"/>
      <c r="J192" s="6"/>
      <c r="K192" s="5">
        <f>F192-E192</f>
        <v>0.38013300000000005</v>
      </c>
      <c r="L192" s="6"/>
      <c r="M192" s="6"/>
    </row>
    <row r="193" spans="1:13" x14ac:dyDescent="0.3">
      <c r="A193" s="3"/>
      <c r="B193" s="4" t="s">
        <v>11</v>
      </c>
      <c r="C193" s="5" t="s">
        <v>12</v>
      </c>
      <c r="D193" s="5">
        <f>D191-D190</f>
        <v>0</v>
      </c>
      <c r="E193" s="5">
        <f>E190-E192</f>
        <v>0.23290200000000005</v>
      </c>
      <c r="F193" s="5">
        <f>F192-F191</f>
        <v>0</v>
      </c>
      <c r="G193" s="5" t="s">
        <v>12</v>
      </c>
      <c r="H193" s="7">
        <f>E193</f>
        <v>0.23290200000000005</v>
      </c>
      <c r="I193" s="7"/>
      <c r="J193" s="7"/>
      <c r="K193" s="7"/>
      <c r="L193" s="7"/>
      <c r="M193" s="7"/>
    </row>
    <row r="194" spans="1:13" x14ac:dyDescent="0.3">
      <c r="A194" s="8" t="s">
        <v>59</v>
      </c>
      <c r="B194" s="9" t="s">
        <v>8</v>
      </c>
      <c r="C194" s="10">
        <v>1</v>
      </c>
      <c r="D194" s="10">
        <v>1</v>
      </c>
      <c r="E194" s="10">
        <v>1</v>
      </c>
      <c r="F194" s="10"/>
      <c r="G194" s="10"/>
      <c r="H194" s="10">
        <f>AVERAGE(C194:E194)</f>
        <v>1</v>
      </c>
      <c r="I194" s="11">
        <f>AVERAGE(H194:H196)</f>
        <v>1</v>
      </c>
      <c r="J194" s="11">
        <f>STDEV(H194:H196)</f>
        <v>0</v>
      </c>
      <c r="K194" s="10">
        <f>E194-D194</f>
        <v>0</v>
      </c>
      <c r="L194" s="11">
        <f>K195</f>
        <v>0</v>
      </c>
      <c r="M194" s="11">
        <f>G196-F196</f>
        <v>0</v>
      </c>
    </row>
    <row r="195" spans="1:13" x14ac:dyDescent="0.3">
      <c r="A195" s="8"/>
      <c r="B195" s="9" t="s">
        <v>9</v>
      </c>
      <c r="C195" s="10"/>
      <c r="D195" s="10">
        <v>1</v>
      </c>
      <c r="E195" s="10">
        <v>1</v>
      </c>
      <c r="F195" s="10">
        <v>1</v>
      </c>
      <c r="G195" s="10"/>
      <c r="H195" s="10">
        <f>AVERAGE(D195:F195)</f>
        <v>1</v>
      </c>
      <c r="I195" s="11"/>
      <c r="J195" s="11"/>
      <c r="K195" s="10">
        <f>F195-E195</f>
        <v>0</v>
      </c>
      <c r="L195" s="11"/>
      <c r="M195" s="11"/>
    </row>
    <row r="196" spans="1:13" x14ac:dyDescent="0.3">
      <c r="A196" s="8"/>
      <c r="B196" s="9" t="s">
        <v>10</v>
      </c>
      <c r="C196" s="10"/>
      <c r="D196" s="10"/>
      <c r="E196" s="10">
        <v>1</v>
      </c>
      <c r="F196" s="10">
        <v>1</v>
      </c>
      <c r="G196" s="10">
        <v>1</v>
      </c>
      <c r="H196" s="10">
        <f>AVERAGE(E196:G196)</f>
        <v>1</v>
      </c>
      <c r="I196" s="11"/>
      <c r="J196" s="11"/>
      <c r="K196" s="10">
        <f>G196-F196</f>
        <v>0</v>
      </c>
      <c r="L196" s="11"/>
      <c r="M196" s="11"/>
    </row>
    <row r="197" spans="1:13" x14ac:dyDescent="0.3">
      <c r="A197" s="8"/>
      <c r="B197" s="9" t="s">
        <v>11</v>
      </c>
      <c r="C197" s="10" t="s">
        <v>12</v>
      </c>
      <c r="D197" s="10">
        <f>D195-D194</f>
        <v>0</v>
      </c>
      <c r="E197" s="10">
        <f>E196-E195</f>
        <v>0</v>
      </c>
      <c r="F197" s="10">
        <f>F196-F195</f>
        <v>0</v>
      </c>
      <c r="G197" s="10" t="s">
        <v>12</v>
      </c>
      <c r="H197" s="12">
        <f>F197</f>
        <v>0</v>
      </c>
      <c r="I197" s="12"/>
      <c r="J197" s="12"/>
      <c r="K197" s="12"/>
      <c r="L197" s="12"/>
      <c r="M197" s="12"/>
    </row>
    <row r="198" spans="1:13" x14ac:dyDescent="0.3">
      <c r="A198" s="3" t="s">
        <v>60</v>
      </c>
      <c r="B198" s="4" t="s">
        <v>8</v>
      </c>
      <c r="C198" s="5">
        <v>0.80015400000000003</v>
      </c>
      <c r="D198" s="5">
        <v>0.73896499999999998</v>
      </c>
      <c r="E198" s="5">
        <v>0.83386400000000005</v>
      </c>
      <c r="F198" s="5"/>
      <c r="G198" s="5"/>
      <c r="H198" s="5">
        <f>AVERAGE(C198:E198)</f>
        <v>0.79099433333333335</v>
      </c>
      <c r="I198" s="6">
        <f>AVERAGE(H198:H200)</f>
        <v>0.81236766666666671</v>
      </c>
      <c r="J198" s="6">
        <f>STDEV(H198:H200)</f>
        <v>4.495756606821355E-2</v>
      </c>
      <c r="K198" s="5">
        <f>E198-D198</f>
        <v>9.4899000000000067E-2</v>
      </c>
      <c r="L198" s="6">
        <f>K200</f>
        <v>0.21067899999999995</v>
      </c>
      <c r="M198" s="6">
        <f>E200-D198</f>
        <v>0.21870699999999998</v>
      </c>
    </row>
    <row r="199" spans="1:13" x14ac:dyDescent="0.3">
      <c r="A199" s="3"/>
      <c r="B199" s="4" t="s">
        <v>9</v>
      </c>
      <c r="C199" s="5"/>
      <c r="D199" s="5">
        <v>0.73896499999999998</v>
      </c>
      <c r="E199" s="5">
        <v>0.83386400000000005</v>
      </c>
      <c r="F199" s="5">
        <v>0.77342299999999997</v>
      </c>
      <c r="G199" s="5"/>
      <c r="H199" s="5">
        <f>AVERAGE(D199:F199)</f>
        <v>0.78208399999999989</v>
      </c>
      <c r="I199" s="6"/>
      <c r="J199" s="6"/>
      <c r="K199" s="5">
        <f>E199-D199</f>
        <v>9.4899000000000067E-2</v>
      </c>
      <c r="L199" s="6"/>
      <c r="M199" s="6"/>
    </row>
    <row r="200" spans="1:13" x14ac:dyDescent="0.3">
      <c r="A200" s="3"/>
      <c r="B200" s="4" t="s">
        <v>10</v>
      </c>
      <c r="C200" s="5"/>
      <c r="D200" s="5"/>
      <c r="E200" s="5">
        <v>0.95767199999999997</v>
      </c>
      <c r="F200" s="5">
        <v>0.887409</v>
      </c>
      <c r="G200" s="5">
        <v>0.74699300000000002</v>
      </c>
      <c r="H200" s="5">
        <f>AVERAGE(E200:G200)</f>
        <v>0.86402466666666677</v>
      </c>
      <c r="I200" s="6"/>
      <c r="J200" s="6"/>
      <c r="K200" s="5">
        <f>E200-G200</f>
        <v>0.21067899999999995</v>
      </c>
      <c r="L200" s="6"/>
      <c r="M200" s="6"/>
    </row>
    <row r="201" spans="1:13" x14ac:dyDescent="0.3">
      <c r="A201" s="3"/>
      <c r="B201" s="4" t="s">
        <v>11</v>
      </c>
      <c r="C201" s="5" t="s">
        <v>12</v>
      </c>
      <c r="D201" s="5">
        <f>D199-D198</f>
        <v>0</v>
      </c>
      <c r="E201" s="5">
        <f>E200-E199</f>
        <v>0.12380799999999992</v>
      </c>
      <c r="F201" s="5">
        <f>F200-F199</f>
        <v>0.11398600000000003</v>
      </c>
      <c r="G201" s="5" t="s">
        <v>12</v>
      </c>
      <c r="H201" s="7">
        <f>E201</f>
        <v>0.12380799999999992</v>
      </c>
      <c r="I201" s="7"/>
      <c r="J201" s="7"/>
      <c r="K201" s="7"/>
      <c r="L201" s="7"/>
      <c r="M201" s="7"/>
    </row>
    <row r="202" spans="1:13" x14ac:dyDescent="0.3">
      <c r="A202" s="3" t="s">
        <v>61</v>
      </c>
      <c r="B202" s="4" t="s">
        <v>8</v>
      </c>
      <c r="C202" s="5">
        <v>0.75523700000000005</v>
      </c>
      <c r="D202" s="5">
        <v>0.69769499999999995</v>
      </c>
      <c r="E202" s="5">
        <v>0.461696</v>
      </c>
      <c r="F202" s="5"/>
      <c r="G202" s="5"/>
      <c r="H202" s="5">
        <f>AVERAGE(C202:E202)</f>
        <v>0.6382093333333333</v>
      </c>
      <c r="I202" s="6">
        <f>AVERAGE(H202:H204)</f>
        <v>0.64941711111111111</v>
      </c>
      <c r="J202" s="6">
        <f>STDEV(H202:H204)</f>
        <v>4.3379174025656005E-2</v>
      </c>
      <c r="K202" s="5">
        <f>C202-E202</f>
        <v>0.29354100000000005</v>
      </c>
      <c r="L202" s="6">
        <f>K204</f>
        <v>0.53732599999999997</v>
      </c>
      <c r="M202" s="6">
        <f>G204-E202</f>
        <v>0.538304</v>
      </c>
    </row>
    <row r="203" spans="1:13" x14ac:dyDescent="0.3">
      <c r="A203" s="3"/>
      <c r="B203" s="4" t="s">
        <v>9</v>
      </c>
      <c r="C203" s="5"/>
      <c r="D203" s="5">
        <v>0.724468</v>
      </c>
      <c r="E203" s="5">
        <v>0.48532900000000001</v>
      </c>
      <c r="F203" s="5">
        <v>0.62842799999999999</v>
      </c>
      <c r="G203" s="5"/>
      <c r="H203" s="5">
        <f>AVERAGE(D203:F203)</f>
        <v>0.61274166666666663</v>
      </c>
      <c r="I203" s="6"/>
      <c r="J203" s="6"/>
      <c r="K203" s="5">
        <f>D203-E203</f>
        <v>0.23913899999999999</v>
      </c>
      <c r="L203" s="6"/>
      <c r="M203" s="6"/>
    </row>
    <row r="204" spans="1:13" x14ac:dyDescent="0.3">
      <c r="A204" s="3"/>
      <c r="B204" s="4" t="s">
        <v>10</v>
      </c>
      <c r="C204" s="5"/>
      <c r="D204" s="5"/>
      <c r="E204" s="5">
        <v>0.46267399999999997</v>
      </c>
      <c r="F204" s="5">
        <v>0.62922699999999998</v>
      </c>
      <c r="G204" s="5">
        <v>1</v>
      </c>
      <c r="H204" s="5">
        <f>AVERAGE(E204:G204)</f>
        <v>0.6973003333333333</v>
      </c>
      <c r="I204" s="6"/>
      <c r="J204" s="6"/>
      <c r="K204" s="5">
        <f>G204-E204</f>
        <v>0.53732599999999997</v>
      </c>
      <c r="L204" s="6"/>
      <c r="M204" s="6"/>
    </row>
    <row r="205" spans="1:13" x14ac:dyDescent="0.3">
      <c r="A205" s="3"/>
      <c r="B205" s="4" t="s">
        <v>11</v>
      </c>
      <c r="C205" s="5" t="s">
        <v>12</v>
      </c>
      <c r="D205" s="5">
        <f>D203-D202</f>
        <v>2.6773000000000047E-2</v>
      </c>
      <c r="E205" s="5">
        <f>E203-E202</f>
        <v>2.3633000000000015E-2</v>
      </c>
      <c r="F205" s="5">
        <f>F204-F203</f>
        <v>7.9899999999999416E-4</v>
      </c>
      <c r="G205" s="5" t="s">
        <v>12</v>
      </c>
      <c r="H205" s="7">
        <f>D205</f>
        <v>2.6773000000000047E-2</v>
      </c>
      <c r="I205" s="7"/>
      <c r="J205" s="7"/>
      <c r="K205" s="7"/>
      <c r="L205" s="7"/>
      <c r="M205" s="7"/>
    </row>
    <row r="206" spans="1:13" x14ac:dyDescent="0.3">
      <c r="A206" s="3" t="s">
        <v>62</v>
      </c>
      <c r="B206" s="4" t="s">
        <v>8</v>
      </c>
      <c r="C206" s="5">
        <v>0.887679</v>
      </c>
      <c r="D206" s="5">
        <v>1</v>
      </c>
      <c r="E206" s="5">
        <v>0.82956300000000005</v>
      </c>
      <c r="F206" s="5"/>
      <c r="G206" s="5"/>
      <c r="H206" s="5">
        <f>AVERAGE(C206:E206)</f>
        <v>0.90574733333333324</v>
      </c>
      <c r="I206" s="6">
        <f>AVERAGE(H206:H208)</f>
        <v>0.92395588888888891</v>
      </c>
      <c r="J206" s="6">
        <f>STDEV(H206:H208)</f>
        <v>1.7809565626786518E-2</v>
      </c>
      <c r="K206" s="5">
        <f>D206-E206</f>
        <v>0.17043699999999995</v>
      </c>
      <c r="L206" s="6">
        <f>K206</f>
        <v>0.17043699999999995</v>
      </c>
      <c r="M206" s="6">
        <f>G208-E206</f>
        <v>0.17043699999999995</v>
      </c>
    </row>
    <row r="207" spans="1:13" x14ac:dyDescent="0.3">
      <c r="A207" s="3"/>
      <c r="B207" s="4" t="s">
        <v>9</v>
      </c>
      <c r="C207" s="5"/>
      <c r="D207" s="5">
        <v>1</v>
      </c>
      <c r="E207" s="5">
        <v>0.85253299999999999</v>
      </c>
      <c r="F207" s="5">
        <v>0.92181500000000005</v>
      </c>
      <c r="G207" s="5"/>
      <c r="H207" s="5">
        <f>AVERAGE(D207:F207)</f>
        <v>0.92478266666666664</v>
      </c>
      <c r="I207" s="6"/>
      <c r="J207" s="6"/>
      <c r="K207" s="5">
        <f>D207-E207</f>
        <v>0.14746700000000001</v>
      </c>
      <c r="L207" s="6"/>
      <c r="M207" s="6"/>
    </row>
    <row r="208" spans="1:13" x14ac:dyDescent="0.3">
      <c r="A208" s="3"/>
      <c r="B208" s="4" t="s">
        <v>10</v>
      </c>
      <c r="C208" s="5"/>
      <c r="D208" s="5"/>
      <c r="E208" s="5">
        <v>0.85928099999999996</v>
      </c>
      <c r="F208" s="5">
        <v>0.96473200000000003</v>
      </c>
      <c r="G208" s="5">
        <v>1</v>
      </c>
      <c r="H208" s="5">
        <f>AVERAGE(E208:G208)</f>
        <v>0.94133766666666663</v>
      </c>
      <c r="I208" s="6"/>
      <c r="J208" s="6"/>
      <c r="K208" s="5">
        <f>G208-E208</f>
        <v>0.14071900000000004</v>
      </c>
      <c r="L208" s="6"/>
      <c r="M208" s="6"/>
    </row>
    <row r="209" spans="1:13" x14ac:dyDescent="0.3">
      <c r="A209" s="3"/>
      <c r="B209" s="4" t="s">
        <v>11</v>
      </c>
      <c r="C209" s="5" t="s">
        <v>12</v>
      </c>
      <c r="D209" s="5">
        <f>D207-D206</f>
        <v>0</v>
      </c>
      <c r="E209" s="5">
        <f>E208-E207</f>
        <v>6.7479999999999762E-3</v>
      </c>
      <c r="F209" s="5">
        <f>F208-F207</f>
        <v>4.2916999999999983E-2</v>
      </c>
      <c r="G209" s="5" t="s">
        <v>12</v>
      </c>
      <c r="H209" s="7">
        <f>F209</f>
        <v>4.2916999999999983E-2</v>
      </c>
      <c r="I209" s="7"/>
      <c r="J209" s="7"/>
      <c r="K209" s="7"/>
      <c r="L209" s="7"/>
      <c r="M209" s="7"/>
    </row>
    <row r="210" spans="1:13" x14ac:dyDescent="0.3">
      <c r="A210" s="3" t="s">
        <v>63</v>
      </c>
      <c r="B210" s="4" t="s">
        <v>8</v>
      </c>
      <c r="C210" s="5">
        <v>0.63287300000000002</v>
      </c>
      <c r="D210" s="5">
        <v>0.64823799999999998</v>
      </c>
      <c r="E210" s="5">
        <v>0.67072500000000002</v>
      </c>
      <c r="F210" s="5"/>
      <c r="G210" s="5"/>
      <c r="H210" s="5">
        <f>AVERAGE(C210:E210)</f>
        <v>0.65061200000000008</v>
      </c>
      <c r="I210" s="6">
        <f>AVERAGE(H210:H212)</f>
        <v>0.70903333333333329</v>
      </c>
      <c r="J210" s="6">
        <f>STDEV(H210:H212)</f>
        <v>7.2357274170143593E-2</v>
      </c>
      <c r="K210" s="5">
        <f>E210-C210</f>
        <v>3.7851999999999997E-2</v>
      </c>
      <c r="L210" s="6">
        <f>K211</f>
        <v>0.22459499999999999</v>
      </c>
      <c r="M210" s="6">
        <f>F212-D211</f>
        <v>0.24653199999999997</v>
      </c>
    </row>
    <row r="211" spans="1:13" x14ac:dyDescent="0.3">
      <c r="A211" s="3"/>
      <c r="B211" s="4" t="s">
        <v>9</v>
      </c>
      <c r="C211" s="5"/>
      <c r="D211" s="5">
        <v>0.58249499999999999</v>
      </c>
      <c r="E211" s="5">
        <v>0.66996299999999998</v>
      </c>
      <c r="F211" s="5">
        <v>0.80708999999999997</v>
      </c>
      <c r="G211" s="5"/>
      <c r="H211" s="5">
        <f>AVERAGE(D211:F211)</f>
        <v>0.68651600000000002</v>
      </c>
      <c r="I211" s="6"/>
      <c r="J211" s="6"/>
      <c r="K211" s="5">
        <f>F211-D211</f>
        <v>0.22459499999999999</v>
      </c>
      <c r="L211" s="6"/>
      <c r="M211" s="6"/>
    </row>
    <row r="212" spans="1:13" x14ac:dyDescent="0.3">
      <c r="A212" s="3"/>
      <c r="B212" s="4" t="s">
        <v>10</v>
      </c>
      <c r="C212" s="5"/>
      <c r="D212" s="5"/>
      <c r="E212" s="5">
        <v>0.71307100000000001</v>
      </c>
      <c r="F212" s="5">
        <v>0.82902699999999996</v>
      </c>
      <c r="G212" s="5">
        <v>0.82781800000000005</v>
      </c>
      <c r="H212" s="5">
        <f>AVERAGE(E212:G212)</f>
        <v>0.78997200000000001</v>
      </c>
      <c r="I212" s="6"/>
      <c r="J212" s="6"/>
      <c r="K212" s="5">
        <f>F212-E212</f>
        <v>0.11595599999999995</v>
      </c>
      <c r="L212" s="6"/>
      <c r="M212" s="6"/>
    </row>
    <row r="213" spans="1:13" x14ac:dyDescent="0.3">
      <c r="A213" s="3"/>
      <c r="B213" s="4" t="s">
        <v>11</v>
      </c>
      <c r="C213" s="5" t="s">
        <v>12</v>
      </c>
      <c r="D213" s="5">
        <f>D210-D211</f>
        <v>6.5742999999999996E-2</v>
      </c>
      <c r="E213" s="5">
        <f>E212-E211</f>
        <v>4.3108000000000035E-2</v>
      </c>
      <c r="F213" s="5">
        <f>F212-F211</f>
        <v>2.1936999999999984E-2</v>
      </c>
      <c r="G213" s="5" t="s">
        <v>12</v>
      </c>
      <c r="H213" s="7">
        <f>D213</f>
        <v>6.5742999999999996E-2</v>
      </c>
      <c r="I213" s="7"/>
      <c r="J213" s="7"/>
      <c r="K213" s="7"/>
      <c r="L213" s="7"/>
      <c r="M213" s="7"/>
    </row>
    <row r="214" spans="1:13" x14ac:dyDescent="0.3">
      <c r="A214" s="3" t="s">
        <v>64</v>
      </c>
      <c r="B214" s="4" t="s">
        <v>8</v>
      </c>
      <c r="C214" s="5">
        <v>0.52485000000000004</v>
      </c>
      <c r="D214" s="5">
        <v>0.57423599999999997</v>
      </c>
      <c r="E214" s="5">
        <v>0.57382500000000003</v>
      </c>
      <c r="F214" s="5"/>
      <c r="G214" s="5"/>
      <c r="H214" s="5">
        <f>AVERAGE(C214:E214)</f>
        <v>0.55763700000000005</v>
      </c>
      <c r="I214" s="6">
        <f>AVERAGE(H214:H216)</f>
        <v>0.56089811111111121</v>
      </c>
      <c r="J214" s="6">
        <f>STDEV(H214:H216)</f>
        <v>8.0965349538712986E-3</v>
      </c>
      <c r="K214" s="5">
        <f>D214-C214</f>
        <v>4.938599999999993E-2</v>
      </c>
      <c r="L214" s="6">
        <f>K216</f>
        <v>0.14240699999999995</v>
      </c>
      <c r="M214" s="6">
        <f>G216-F216</f>
        <v>0.14240699999999995</v>
      </c>
    </row>
    <row r="215" spans="1:13" x14ac:dyDescent="0.3">
      <c r="A215" s="3"/>
      <c r="B215" s="4" t="s">
        <v>9</v>
      </c>
      <c r="C215" s="5"/>
      <c r="D215" s="5">
        <v>0.57888099999999998</v>
      </c>
      <c r="E215" s="5">
        <v>0.57432499999999997</v>
      </c>
      <c r="F215" s="5">
        <v>0.55714399999999997</v>
      </c>
      <c r="G215" s="5"/>
      <c r="H215" s="5">
        <f>AVERAGE(D215:F215)</f>
        <v>0.57011666666666672</v>
      </c>
      <c r="I215" s="6"/>
      <c r="J215" s="6"/>
      <c r="K215" s="5">
        <f>D215-F215</f>
        <v>2.1737000000000006E-2</v>
      </c>
      <c r="L215" s="6"/>
      <c r="M215" s="6"/>
    </row>
    <row r="216" spans="1:13" x14ac:dyDescent="0.3">
      <c r="A216" s="3"/>
      <c r="B216" s="4" t="s">
        <v>10</v>
      </c>
      <c r="C216" s="5"/>
      <c r="D216" s="5"/>
      <c r="E216" s="5">
        <v>0.55974900000000005</v>
      </c>
      <c r="F216" s="5">
        <v>0.48133300000000001</v>
      </c>
      <c r="G216" s="5">
        <v>0.62373999999999996</v>
      </c>
      <c r="H216" s="5">
        <f>AVERAGE(E216:G216)</f>
        <v>0.55494066666666664</v>
      </c>
      <c r="I216" s="6"/>
      <c r="J216" s="6"/>
      <c r="K216" s="5">
        <f>G216-F216</f>
        <v>0.14240699999999995</v>
      </c>
      <c r="L216" s="6"/>
      <c r="M216" s="6"/>
    </row>
    <row r="217" spans="1:13" x14ac:dyDescent="0.3">
      <c r="A217" s="3"/>
      <c r="B217" s="4" t="s">
        <v>11</v>
      </c>
      <c r="C217" s="5" t="s">
        <v>12</v>
      </c>
      <c r="D217" s="5">
        <f>D215-D214</f>
        <v>4.6450000000000102E-3</v>
      </c>
      <c r="E217" s="5">
        <f>E215-E216</f>
        <v>1.4575999999999922E-2</v>
      </c>
      <c r="F217" s="5">
        <f>F215-F216</f>
        <v>7.5810999999999962E-2</v>
      </c>
      <c r="G217" s="5" t="s">
        <v>12</v>
      </c>
      <c r="H217" s="7">
        <f>F217</f>
        <v>7.5810999999999962E-2</v>
      </c>
      <c r="I217" s="7"/>
      <c r="J217" s="7"/>
      <c r="K217" s="7"/>
      <c r="L217" s="7"/>
      <c r="M217" s="7"/>
    </row>
    <row r="218" spans="1:13" x14ac:dyDescent="0.3">
      <c r="A218" s="3" t="s">
        <v>65</v>
      </c>
      <c r="B218" s="4" t="s">
        <v>8</v>
      </c>
      <c r="C218" s="5">
        <v>0.52314000000000005</v>
      </c>
      <c r="D218" s="5">
        <v>0.50192700000000001</v>
      </c>
      <c r="E218" s="5">
        <v>0.76151100000000005</v>
      </c>
      <c r="F218" s="5"/>
      <c r="G218" s="5"/>
      <c r="H218" s="5">
        <f>AVERAGE(C218:E218)</f>
        <v>0.595526</v>
      </c>
      <c r="I218" s="6">
        <f>AVERAGE(H218:H220)</f>
        <v>0.59732677777777776</v>
      </c>
      <c r="J218" s="6">
        <f>STDEV(H218:H220)</f>
        <v>3.6612507021103777E-3</v>
      </c>
      <c r="K218" s="5">
        <f>E218-D218</f>
        <v>0.25958400000000004</v>
      </c>
      <c r="L218" s="6">
        <f>K220</f>
        <v>0.30862300000000004</v>
      </c>
      <c r="M218" s="6">
        <f>E220-G220</f>
        <v>0.30862300000000004</v>
      </c>
    </row>
    <row r="219" spans="1:13" x14ac:dyDescent="0.3">
      <c r="A219" s="3"/>
      <c r="B219" s="4" t="s">
        <v>9</v>
      </c>
      <c r="C219" s="5"/>
      <c r="D219" s="5">
        <v>0.496921</v>
      </c>
      <c r="E219" s="5">
        <v>0.76230100000000001</v>
      </c>
      <c r="F219" s="5">
        <v>0.54539700000000002</v>
      </c>
      <c r="G219" s="5"/>
      <c r="H219" s="5">
        <f>AVERAGE(D219:F219)</f>
        <v>0.60153966666666669</v>
      </c>
      <c r="I219" s="6"/>
      <c r="J219" s="6"/>
      <c r="K219" s="5">
        <f>E219-D219</f>
        <v>0.26538</v>
      </c>
      <c r="L219" s="6"/>
      <c r="M219" s="6"/>
    </row>
    <row r="220" spans="1:13" x14ac:dyDescent="0.3">
      <c r="A220" s="3"/>
      <c r="B220" s="4" t="s">
        <v>10</v>
      </c>
      <c r="C220" s="5"/>
      <c r="D220" s="5"/>
      <c r="E220" s="5">
        <v>0.76256900000000005</v>
      </c>
      <c r="F220" s="5">
        <v>0.56822899999999998</v>
      </c>
      <c r="G220" s="5">
        <v>0.45394600000000002</v>
      </c>
      <c r="H220" s="5">
        <f>AVERAGE(E220:G220)</f>
        <v>0.5949146666666667</v>
      </c>
      <c r="I220" s="6"/>
      <c r="J220" s="6"/>
      <c r="K220" s="5">
        <f>E220-G220</f>
        <v>0.30862300000000004</v>
      </c>
      <c r="L220" s="6"/>
      <c r="M220" s="6"/>
    </row>
    <row r="221" spans="1:13" x14ac:dyDescent="0.3">
      <c r="A221" s="3"/>
      <c r="B221" s="4" t="s">
        <v>11</v>
      </c>
      <c r="C221" s="5" t="s">
        <v>12</v>
      </c>
      <c r="D221" s="5">
        <f>D218-D219</f>
        <v>5.0060000000000104E-3</v>
      </c>
      <c r="E221" s="5">
        <f>E220-E218</f>
        <v>1.0580000000000034E-3</v>
      </c>
      <c r="F221" s="5">
        <f>F220-F219</f>
        <v>2.2831999999999963E-2</v>
      </c>
      <c r="G221" s="5" t="s">
        <v>12</v>
      </c>
      <c r="H221" s="7">
        <f>F221</f>
        <v>2.2831999999999963E-2</v>
      </c>
      <c r="I221" s="7"/>
      <c r="J221" s="7"/>
      <c r="K221" s="7"/>
      <c r="L221" s="7"/>
      <c r="M221" s="7"/>
    </row>
    <row r="222" spans="1:13" x14ac:dyDescent="0.3">
      <c r="A222" s="3" t="s">
        <v>66</v>
      </c>
      <c r="B222" s="4" t="s">
        <v>8</v>
      </c>
      <c r="C222" s="5">
        <v>1</v>
      </c>
      <c r="D222" s="5">
        <v>1</v>
      </c>
      <c r="E222" s="5">
        <v>1</v>
      </c>
      <c r="F222" s="5"/>
      <c r="G222" s="5"/>
      <c r="H222" s="5">
        <f>AVERAGE(C222:E222)</f>
        <v>1</v>
      </c>
      <c r="I222" s="6">
        <f>AVERAGE(H222:H224)</f>
        <v>0.99027044444444445</v>
      </c>
      <c r="J222" s="6">
        <f>STDEV(H222:H224)</f>
        <v>1.6852084557286241E-2</v>
      </c>
      <c r="K222" s="5">
        <f>D222-E222</f>
        <v>0</v>
      </c>
      <c r="L222" s="6">
        <f>K224</f>
        <v>8.7566000000000033E-2</v>
      </c>
      <c r="M222" s="6">
        <f>F224-G224</f>
        <v>8.7566000000000033E-2</v>
      </c>
    </row>
    <row r="223" spans="1:13" x14ac:dyDescent="0.3">
      <c r="A223" s="3"/>
      <c r="B223" s="4" t="s">
        <v>9</v>
      </c>
      <c r="C223" s="5"/>
      <c r="D223" s="5">
        <v>1</v>
      </c>
      <c r="E223" s="5">
        <v>1</v>
      </c>
      <c r="F223" s="5">
        <v>1</v>
      </c>
      <c r="G223" s="5"/>
      <c r="H223" s="5">
        <f>AVERAGE(D223:F223)</f>
        <v>1</v>
      </c>
      <c r="I223" s="6"/>
      <c r="J223" s="6"/>
      <c r="K223" s="5">
        <f>E223-F223</f>
        <v>0</v>
      </c>
      <c r="L223" s="6"/>
      <c r="M223" s="6"/>
    </row>
    <row r="224" spans="1:13" x14ac:dyDescent="0.3">
      <c r="A224" s="3"/>
      <c r="B224" s="4" t="s">
        <v>10</v>
      </c>
      <c r="C224" s="5"/>
      <c r="D224" s="5"/>
      <c r="E224" s="5">
        <v>1</v>
      </c>
      <c r="F224" s="5">
        <v>1</v>
      </c>
      <c r="G224" s="5">
        <v>0.91243399999999997</v>
      </c>
      <c r="H224" s="5">
        <f>AVERAGE(E224:G224)</f>
        <v>0.97081133333333336</v>
      </c>
      <c r="I224" s="6"/>
      <c r="J224" s="6"/>
      <c r="K224" s="5">
        <f>F224-G224</f>
        <v>8.7566000000000033E-2</v>
      </c>
      <c r="L224" s="6"/>
      <c r="M224" s="6"/>
    </row>
    <row r="225" spans="1:13" x14ac:dyDescent="0.3">
      <c r="A225" s="3"/>
      <c r="B225" s="4" t="s">
        <v>11</v>
      </c>
      <c r="C225" s="5" t="s">
        <v>12</v>
      </c>
      <c r="D225" s="5">
        <f>D223-D222</f>
        <v>0</v>
      </c>
      <c r="E225" s="5">
        <f>E224-E223</f>
        <v>0</v>
      </c>
      <c r="F225" s="5">
        <f>F224-F224</f>
        <v>0</v>
      </c>
      <c r="G225" s="5" t="s">
        <v>12</v>
      </c>
      <c r="H225" s="7">
        <f>F225</f>
        <v>0</v>
      </c>
      <c r="I225" s="7"/>
      <c r="J225" s="7"/>
      <c r="K225" s="7"/>
      <c r="L225" s="7"/>
      <c r="M225" s="7"/>
    </row>
    <row r="226" spans="1:13" x14ac:dyDescent="0.3">
      <c r="A226" s="3" t="s">
        <v>67</v>
      </c>
      <c r="B226" s="4" t="s">
        <v>8</v>
      </c>
      <c r="C226" s="5">
        <v>0.72880800000000001</v>
      </c>
      <c r="D226" s="5">
        <v>0.72849699999999995</v>
      </c>
      <c r="E226" s="5">
        <v>0.62651500000000004</v>
      </c>
      <c r="F226" s="5"/>
      <c r="G226" s="5"/>
      <c r="H226" s="5">
        <f>AVERAGE(C226:E226)</f>
        <v>0.69460666666666659</v>
      </c>
      <c r="I226" s="6">
        <f>AVERAGE(H226:H228)</f>
        <v>0.65810788888888883</v>
      </c>
      <c r="J226" s="6">
        <f>STDEV(H226:H228)</f>
        <v>3.3230844524549975E-2</v>
      </c>
      <c r="K226" s="5">
        <f>C226-E226</f>
        <v>0.10229299999999997</v>
      </c>
      <c r="L226" s="6">
        <f>K226</f>
        <v>0.10229299999999997</v>
      </c>
      <c r="M226" s="6">
        <f>C226-E228</f>
        <v>0.14552200000000004</v>
      </c>
    </row>
    <row r="227" spans="1:13" x14ac:dyDescent="0.3">
      <c r="A227" s="3"/>
      <c r="B227" s="4" t="s">
        <v>9</v>
      </c>
      <c r="C227" s="5"/>
      <c r="D227" s="5">
        <v>0.68724700000000005</v>
      </c>
      <c r="E227" s="5">
        <v>0.61133000000000004</v>
      </c>
      <c r="F227" s="5">
        <v>0.65176400000000001</v>
      </c>
      <c r="G227" s="5"/>
      <c r="H227" s="5">
        <f>AVERAGE(D227:F227)</f>
        <v>0.6501136666666667</v>
      </c>
      <c r="I227" s="6"/>
      <c r="J227" s="6"/>
      <c r="K227" s="5">
        <f>D227-E227</f>
        <v>7.5917000000000012E-2</v>
      </c>
      <c r="L227" s="6"/>
      <c r="M227" s="6"/>
    </row>
    <row r="228" spans="1:13" x14ac:dyDescent="0.3">
      <c r="A228" s="3"/>
      <c r="B228" s="4" t="s">
        <v>10</v>
      </c>
      <c r="C228" s="5"/>
      <c r="D228" s="5"/>
      <c r="E228" s="5">
        <v>0.58328599999999997</v>
      </c>
      <c r="F228" s="5">
        <v>0.64256899999999995</v>
      </c>
      <c r="G228" s="5">
        <v>0.66295499999999996</v>
      </c>
      <c r="H228" s="5">
        <f>AVERAGE(E228:G228)</f>
        <v>0.62960333333333329</v>
      </c>
      <c r="I228" s="6"/>
      <c r="J228" s="6"/>
      <c r="K228" s="5">
        <f>G228-E228</f>
        <v>7.966899999999999E-2</v>
      </c>
      <c r="L228" s="6"/>
      <c r="M228" s="6"/>
    </row>
    <row r="229" spans="1:13" x14ac:dyDescent="0.3">
      <c r="A229" s="3"/>
      <c r="B229" s="4" t="s">
        <v>11</v>
      </c>
      <c r="C229" s="5" t="s">
        <v>12</v>
      </c>
      <c r="D229" s="5">
        <f>D226-D227</f>
        <v>4.1249999999999898E-2</v>
      </c>
      <c r="E229" s="5">
        <f>E226-E228</f>
        <v>4.3229000000000073E-2</v>
      </c>
      <c r="F229" s="5">
        <f>F227-F228</f>
        <v>9.1950000000000642E-3</v>
      </c>
      <c r="G229" s="5" t="s">
        <v>12</v>
      </c>
      <c r="H229" s="7">
        <f>E229</f>
        <v>4.3229000000000073E-2</v>
      </c>
      <c r="I229" s="7"/>
      <c r="J229" s="7"/>
      <c r="K229" s="7"/>
      <c r="L229" s="7"/>
      <c r="M229" s="7"/>
    </row>
    <row r="230" spans="1:13" x14ac:dyDescent="0.3">
      <c r="A230" s="8" t="s">
        <v>68</v>
      </c>
      <c r="B230" s="9" t="s">
        <v>8</v>
      </c>
      <c r="C230" s="10">
        <v>0.99778</v>
      </c>
      <c r="D230" s="10">
        <v>1</v>
      </c>
      <c r="E230" s="10">
        <v>1</v>
      </c>
      <c r="F230" s="10"/>
      <c r="G230" s="10"/>
      <c r="H230" s="10">
        <f>AVERAGE(C230:E230)</f>
        <v>0.99926000000000004</v>
      </c>
      <c r="I230" s="11">
        <f>AVERAGE(H230:H232)</f>
        <v>0.95179422222222232</v>
      </c>
      <c r="J230" s="11">
        <f>STDEV(H230:H232)</f>
        <v>6.6532244191430556E-2</v>
      </c>
      <c r="K230" s="10">
        <f>D230-C230</f>
        <v>2.2199999999999998E-3</v>
      </c>
      <c r="L230" s="11">
        <f>K232</f>
        <v>0.33228999999999997</v>
      </c>
      <c r="M230" s="11">
        <f>E232-G232</f>
        <v>0.33228999999999997</v>
      </c>
    </row>
    <row r="231" spans="1:13" x14ac:dyDescent="0.3">
      <c r="A231" s="8"/>
      <c r="B231" s="9" t="s">
        <v>9</v>
      </c>
      <c r="C231" s="10"/>
      <c r="D231" s="10">
        <v>1</v>
      </c>
      <c r="E231" s="10">
        <v>1</v>
      </c>
      <c r="F231" s="10">
        <v>0.94112700000000005</v>
      </c>
      <c r="G231" s="10"/>
      <c r="H231" s="10">
        <f>AVERAGE(D231:F231)</f>
        <v>0.98037566666666665</v>
      </c>
      <c r="I231" s="11"/>
      <c r="J231" s="11"/>
      <c r="K231" s="10">
        <f>E231-F231</f>
        <v>5.8872999999999953E-2</v>
      </c>
      <c r="L231" s="11"/>
      <c r="M231" s="11"/>
    </row>
    <row r="232" spans="1:13" x14ac:dyDescent="0.3">
      <c r="A232" s="8"/>
      <c r="B232" s="9" t="s">
        <v>10</v>
      </c>
      <c r="C232" s="10"/>
      <c r="D232" s="10"/>
      <c r="E232" s="10">
        <v>1</v>
      </c>
      <c r="F232" s="10">
        <v>0.95953100000000002</v>
      </c>
      <c r="G232" s="10">
        <v>0.66771000000000003</v>
      </c>
      <c r="H232" s="10">
        <f>AVERAGE(E232:G232)</f>
        <v>0.87574700000000005</v>
      </c>
      <c r="I232" s="11"/>
      <c r="J232" s="11"/>
      <c r="K232" s="10">
        <f>E232-G232</f>
        <v>0.33228999999999997</v>
      </c>
      <c r="L232" s="11"/>
      <c r="M232" s="11"/>
    </row>
    <row r="233" spans="1:13" x14ac:dyDescent="0.3">
      <c r="A233" s="8"/>
      <c r="B233" s="9" t="s">
        <v>11</v>
      </c>
      <c r="C233" s="10" t="s">
        <v>12</v>
      </c>
      <c r="D233" s="10">
        <f>D231-D230</f>
        <v>0</v>
      </c>
      <c r="E233" s="10">
        <f>E232-E231</f>
        <v>0</v>
      </c>
      <c r="F233" s="10">
        <f>F232-F231</f>
        <v>1.8403999999999976E-2</v>
      </c>
      <c r="G233" s="10" t="s">
        <v>12</v>
      </c>
      <c r="H233" s="12">
        <f>F233</f>
        <v>1.8403999999999976E-2</v>
      </c>
      <c r="I233" s="12"/>
      <c r="J233" s="12"/>
      <c r="K233" s="12"/>
      <c r="L233" s="12"/>
      <c r="M233" s="12"/>
    </row>
    <row r="234" spans="1:13" x14ac:dyDescent="0.3">
      <c r="A234" s="3" t="s">
        <v>69</v>
      </c>
      <c r="B234" s="4" t="s">
        <v>8</v>
      </c>
      <c r="C234" s="5">
        <v>0.57325000000000004</v>
      </c>
      <c r="D234" s="5">
        <v>0.579314</v>
      </c>
      <c r="E234" s="5">
        <v>0.50322699999999998</v>
      </c>
      <c r="F234" s="5"/>
      <c r="G234" s="5"/>
      <c r="H234" s="5">
        <f>AVERAGE(C234:E234)</f>
        <v>0.5519303333333333</v>
      </c>
      <c r="I234" s="6">
        <f>AVERAGE(H234:H236)</f>
        <v>0.58961780000000008</v>
      </c>
      <c r="J234" s="6">
        <f>STDEV(H234:H236)</f>
        <v>3.264315665951717E-2</v>
      </c>
      <c r="K234" s="5">
        <f>D234-E234</f>
        <v>7.6087000000000016E-2</v>
      </c>
      <c r="L234" s="6">
        <f>K235</f>
        <v>0.14019800000000004</v>
      </c>
      <c r="M234" s="6">
        <f>D235-E234</f>
        <v>0.18333200000000005</v>
      </c>
    </row>
    <row r="235" spans="1:13" x14ac:dyDescent="0.3">
      <c r="A235" s="3"/>
      <c r="B235" s="4" t="s">
        <v>9</v>
      </c>
      <c r="C235" s="5"/>
      <c r="D235" s="5">
        <v>0.68655900000000003</v>
      </c>
      <c r="E235" s="5">
        <v>0.54636099999999999</v>
      </c>
      <c r="F235" s="5">
        <v>0.59497599999999995</v>
      </c>
      <c r="G235" s="5"/>
      <c r="H235" s="5">
        <f>AVERAGE(D235:F236)</f>
        <v>0.60902440000000002</v>
      </c>
      <c r="I235" s="6"/>
      <c r="J235" s="6"/>
      <c r="K235" s="5">
        <f>D235-E235</f>
        <v>0.14019800000000004</v>
      </c>
      <c r="L235" s="6"/>
      <c r="M235" s="6"/>
    </row>
    <row r="236" spans="1:13" x14ac:dyDescent="0.3">
      <c r="A236" s="3"/>
      <c r="B236" s="4" t="s">
        <v>10</v>
      </c>
      <c r="C236" s="5"/>
      <c r="D236" s="5"/>
      <c r="E236" s="5">
        <v>0.58969899999999997</v>
      </c>
      <c r="F236" s="5">
        <v>0.62752699999999995</v>
      </c>
      <c r="G236" s="5">
        <v>0.60646999999999995</v>
      </c>
      <c r="H236" s="5">
        <f>AVERAGE(E236:G236)</f>
        <v>0.6078986666666667</v>
      </c>
      <c r="I236" s="6"/>
      <c r="J236" s="6"/>
      <c r="K236" s="5">
        <f>F236-E236</f>
        <v>3.7827999999999973E-2</v>
      </c>
      <c r="L236" s="6"/>
      <c r="M236" s="6"/>
    </row>
    <row r="237" spans="1:13" x14ac:dyDescent="0.3">
      <c r="A237" s="3"/>
      <c r="B237" s="4" t="s">
        <v>11</v>
      </c>
      <c r="C237" s="5" t="s">
        <v>12</v>
      </c>
      <c r="D237" s="5">
        <f>D235-D234</f>
        <v>0.10724500000000003</v>
      </c>
      <c r="E237" s="5">
        <f>E236-E234</f>
        <v>8.6471999999999993E-2</v>
      </c>
      <c r="F237" s="5">
        <f>F236-F235</f>
        <v>3.2550999999999997E-2</v>
      </c>
      <c r="G237" s="5" t="s">
        <v>12</v>
      </c>
      <c r="H237" s="7">
        <f>D237</f>
        <v>0.10724500000000003</v>
      </c>
      <c r="I237" s="7"/>
      <c r="J237" s="7"/>
      <c r="K237" s="7"/>
      <c r="L237" s="7"/>
      <c r="M237" s="7"/>
    </row>
    <row r="238" spans="1:13" x14ac:dyDescent="0.3">
      <c r="A238" s="3" t="s">
        <v>70</v>
      </c>
      <c r="B238" s="4" t="s">
        <v>8</v>
      </c>
      <c r="C238" s="5">
        <v>0.95896000000000003</v>
      </c>
      <c r="D238" s="5">
        <v>0.93739899999999998</v>
      </c>
      <c r="E238" s="5">
        <v>1</v>
      </c>
      <c r="F238" s="5"/>
      <c r="G238" s="5"/>
      <c r="H238" s="5">
        <f>AVERAGE(C238:E238)</f>
        <v>0.96545300000000001</v>
      </c>
      <c r="I238" s="6">
        <f>AVERAGE(H238:H240)</f>
        <v>0.98152866666666672</v>
      </c>
      <c r="J238" s="6">
        <f>STDEV(H238:H240)</f>
        <v>1.7397649735907812E-2</v>
      </c>
      <c r="K238" s="5">
        <f>E238-D238</f>
        <v>6.2601000000000018E-2</v>
      </c>
      <c r="L238" s="6">
        <f>K239</f>
        <v>6.2601000000000018E-2</v>
      </c>
      <c r="M238" s="6">
        <f>E239-D239</f>
        <v>6.2601000000000018E-2</v>
      </c>
    </row>
    <row r="239" spans="1:13" x14ac:dyDescent="0.3">
      <c r="A239" s="3"/>
      <c r="B239" s="4" t="s">
        <v>9</v>
      </c>
      <c r="C239" s="5"/>
      <c r="D239" s="5">
        <v>0.93739899999999998</v>
      </c>
      <c r="E239" s="5">
        <v>1</v>
      </c>
      <c r="F239" s="5">
        <v>1</v>
      </c>
      <c r="G239" s="5"/>
      <c r="H239" s="5">
        <f>AVERAGE(D239:F239)</f>
        <v>0.97913300000000003</v>
      </c>
      <c r="I239" s="6"/>
      <c r="J239" s="6"/>
      <c r="K239" s="5">
        <f>E239-D239</f>
        <v>6.2601000000000018E-2</v>
      </c>
      <c r="L239" s="6"/>
      <c r="M239" s="6"/>
    </row>
    <row r="240" spans="1:13" x14ac:dyDescent="0.3">
      <c r="A240" s="3"/>
      <c r="B240" s="4" t="s">
        <v>10</v>
      </c>
      <c r="C240" s="5"/>
      <c r="D240" s="5"/>
      <c r="E240" s="5">
        <v>1</v>
      </c>
      <c r="F240" s="5">
        <v>1</v>
      </c>
      <c r="G240" s="5">
        <v>1</v>
      </c>
      <c r="H240" s="5">
        <f>AVERAGE(E240:G240)</f>
        <v>1</v>
      </c>
      <c r="I240" s="6"/>
      <c r="J240" s="6"/>
      <c r="K240" s="5">
        <f>G240-F240</f>
        <v>0</v>
      </c>
      <c r="L240" s="6"/>
      <c r="M240" s="6"/>
    </row>
    <row r="241" spans="1:13" x14ac:dyDescent="0.3">
      <c r="A241" s="3"/>
      <c r="B241" s="4" t="s">
        <v>11</v>
      </c>
      <c r="C241" s="5" t="s">
        <v>12</v>
      </c>
      <c r="D241" s="5">
        <f>D239-D238</f>
        <v>0</v>
      </c>
      <c r="E241" s="5">
        <f>E240-E239</f>
        <v>0</v>
      </c>
      <c r="F241" s="5">
        <f>F240-F239</f>
        <v>0</v>
      </c>
      <c r="G241" s="5" t="s">
        <v>12</v>
      </c>
      <c r="H241" s="7">
        <f>F241</f>
        <v>0</v>
      </c>
      <c r="I241" s="7"/>
      <c r="J241" s="7"/>
      <c r="K241" s="7"/>
      <c r="L241" s="7"/>
      <c r="M241" s="7"/>
    </row>
    <row r="242" spans="1:13" x14ac:dyDescent="0.3">
      <c r="A242" s="3" t="s">
        <v>71</v>
      </c>
      <c r="B242" s="4" t="s">
        <v>8</v>
      </c>
      <c r="C242" s="5">
        <v>1</v>
      </c>
      <c r="D242" s="5">
        <v>1</v>
      </c>
      <c r="E242" s="5">
        <v>0.96643000000000001</v>
      </c>
      <c r="F242" s="5"/>
      <c r="G242" s="5"/>
      <c r="H242" s="5">
        <f>AVERAGE(C242:E242)</f>
        <v>0.98880999999999997</v>
      </c>
      <c r="I242" s="6">
        <f>AVERAGE(H242:H244)</f>
        <v>0.96715311111111113</v>
      </c>
      <c r="J242" s="6">
        <f>STDEV(H242:H244)</f>
        <v>1.8950429107816216E-2</v>
      </c>
      <c r="K242" s="5">
        <f>D242-E242</f>
        <v>3.3569999999999989E-2</v>
      </c>
      <c r="L242" s="6">
        <f>K243</f>
        <v>0.11531800000000003</v>
      </c>
      <c r="M242" s="6">
        <f>D243-F243</f>
        <v>0.11531800000000003</v>
      </c>
    </row>
    <row r="243" spans="1:13" x14ac:dyDescent="0.3">
      <c r="A243" s="3"/>
      <c r="B243" s="4" t="s">
        <v>9</v>
      </c>
      <c r="C243" s="5"/>
      <c r="D243" s="5">
        <v>1</v>
      </c>
      <c r="E243" s="5">
        <v>0.97615700000000005</v>
      </c>
      <c r="F243" s="5">
        <v>0.88468199999999997</v>
      </c>
      <c r="G243" s="5"/>
      <c r="H243" s="5">
        <f>AVERAGE(D243:F243)</f>
        <v>0.95361300000000015</v>
      </c>
      <c r="I243" s="6"/>
      <c r="J243" s="6"/>
      <c r="K243" s="5">
        <f>D243-F243</f>
        <v>0.11531800000000003</v>
      </c>
      <c r="L243" s="6"/>
      <c r="M243" s="6"/>
    </row>
    <row r="244" spans="1:13" x14ac:dyDescent="0.3">
      <c r="A244" s="3"/>
      <c r="B244" s="4" t="s">
        <v>10</v>
      </c>
      <c r="C244" s="5"/>
      <c r="D244" s="5"/>
      <c r="E244" s="5">
        <v>1</v>
      </c>
      <c r="F244" s="5">
        <v>0.95428000000000002</v>
      </c>
      <c r="G244" s="5">
        <v>0.92282900000000001</v>
      </c>
      <c r="H244" s="5">
        <f>AVERAGE(E244:G244)</f>
        <v>0.95903633333333327</v>
      </c>
      <c r="I244" s="6"/>
      <c r="J244" s="6"/>
      <c r="K244" s="5">
        <f>E244-G244</f>
        <v>7.717099999999999E-2</v>
      </c>
      <c r="L244" s="6"/>
      <c r="M244" s="6"/>
    </row>
    <row r="245" spans="1:13" x14ac:dyDescent="0.3">
      <c r="A245" s="3"/>
      <c r="B245" s="4" t="s">
        <v>11</v>
      </c>
      <c r="C245" s="5" t="s">
        <v>12</v>
      </c>
      <c r="D245" s="5">
        <f>D243-D242</f>
        <v>0</v>
      </c>
      <c r="E245" s="5">
        <f>E244-E242</f>
        <v>3.3569999999999989E-2</v>
      </c>
      <c r="F245" s="5">
        <f>F244-F243</f>
        <v>6.9598000000000049E-2</v>
      </c>
      <c r="G245" s="5" t="s">
        <v>12</v>
      </c>
      <c r="H245" s="7">
        <f>F245</f>
        <v>6.9598000000000049E-2</v>
      </c>
      <c r="I245" s="7"/>
      <c r="J245" s="7"/>
      <c r="K245" s="7"/>
      <c r="L245" s="7"/>
      <c r="M245" s="7"/>
    </row>
    <row r="246" spans="1:13" x14ac:dyDescent="0.3">
      <c r="A246" s="3" t="s">
        <v>72</v>
      </c>
      <c r="B246" s="4" t="s">
        <v>8</v>
      </c>
      <c r="C246" s="5">
        <v>0.70018400000000003</v>
      </c>
      <c r="D246" s="5">
        <v>0.64323600000000003</v>
      </c>
      <c r="E246" s="5">
        <v>0.60237600000000002</v>
      </c>
      <c r="F246" s="5"/>
      <c r="G246" s="5"/>
      <c r="H246" s="5">
        <f>AVERAGE(C246:E246)</f>
        <v>0.64859866666666666</v>
      </c>
      <c r="I246" s="6">
        <f>AVERAGE(H246:H248)</f>
        <v>0.66317244444444434</v>
      </c>
      <c r="J246" s="6">
        <f>STDEV(H246:H248)</f>
        <v>2.4244303434766634E-2</v>
      </c>
      <c r="K246" s="5">
        <f>C246-E246</f>
        <v>9.7808000000000006E-2</v>
      </c>
      <c r="L246" s="6">
        <f>K246</f>
        <v>9.7808000000000006E-2</v>
      </c>
      <c r="M246" s="6">
        <f>F248-E246</f>
        <v>0.11049500000000001</v>
      </c>
    </row>
    <row r="247" spans="1:13" x14ac:dyDescent="0.3">
      <c r="A247" s="3"/>
      <c r="B247" s="4" t="s">
        <v>9</v>
      </c>
      <c r="C247" s="5"/>
      <c r="D247" s="5">
        <v>0.61996700000000005</v>
      </c>
      <c r="E247" s="5">
        <v>0.64333700000000005</v>
      </c>
      <c r="F247" s="5">
        <v>0.68597399999999997</v>
      </c>
      <c r="G247" s="5"/>
      <c r="H247" s="5">
        <f>AVERAGE(D247:F247)</f>
        <v>0.64975933333333336</v>
      </c>
      <c r="I247" s="6"/>
      <c r="J247" s="6"/>
      <c r="K247" s="5">
        <f>F247-D247</f>
        <v>6.6006999999999927E-2</v>
      </c>
      <c r="L247" s="6"/>
      <c r="M247" s="6"/>
    </row>
    <row r="248" spans="1:13" x14ac:dyDescent="0.3">
      <c r="A248" s="3"/>
      <c r="B248" s="4" t="s">
        <v>10</v>
      </c>
      <c r="C248" s="5"/>
      <c r="D248" s="5"/>
      <c r="E248" s="5">
        <v>0.653447</v>
      </c>
      <c r="F248" s="5">
        <v>0.71287100000000003</v>
      </c>
      <c r="G248" s="5">
        <v>0.70716000000000001</v>
      </c>
      <c r="H248" s="5">
        <f>AVERAGE(E248:G248)</f>
        <v>0.69115933333333335</v>
      </c>
      <c r="I248" s="6"/>
      <c r="J248" s="6"/>
      <c r="K248" s="5">
        <f>F248-E248</f>
        <v>5.9424000000000032E-2</v>
      </c>
      <c r="L248" s="6"/>
      <c r="M248" s="6"/>
    </row>
    <row r="249" spans="1:13" x14ac:dyDescent="0.3">
      <c r="A249" s="3"/>
      <c r="B249" s="4" t="s">
        <v>11</v>
      </c>
      <c r="C249" s="5" t="s">
        <v>12</v>
      </c>
      <c r="D249" s="5">
        <f>D246-D247</f>
        <v>2.3268999999999984E-2</v>
      </c>
      <c r="E249" s="5">
        <f>E248-E246</f>
        <v>5.1070999999999978E-2</v>
      </c>
      <c r="F249" s="5">
        <f>F248-F247</f>
        <v>2.689700000000006E-2</v>
      </c>
      <c r="G249" s="5" t="s">
        <v>12</v>
      </c>
      <c r="H249" s="7">
        <f>E249</f>
        <v>5.1070999999999978E-2</v>
      </c>
      <c r="I249" s="7"/>
      <c r="J249" s="7"/>
      <c r="K249" s="7"/>
      <c r="L249" s="7"/>
      <c r="M249" s="7"/>
    </row>
    <row r="250" spans="1:13" x14ac:dyDescent="0.3">
      <c r="A250" s="3" t="s">
        <v>73</v>
      </c>
      <c r="B250" s="4" t="s">
        <v>8</v>
      </c>
      <c r="C250" s="5">
        <v>0.95857599999999998</v>
      </c>
      <c r="D250" s="5">
        <v>1</v>
      </c>
      <c r="E250" s="5">
        <v>0.69757499999999995</v>
      </c>
      <c r="F250" s="5"/>
      <c r="G250" s="5"/>
      <c r="H250" s="5">
        <f>AVERAGE(C250:E250)</f>
        <v>0.88538366666666668</v>
      </c>
      <c r="I250" s="6">
        <f>AVERAGE(H250:H252)</f>
        <v>0.78225222222222224</v>
      </c>
      <c r="J250" s="6">
        <f>STDEV(H250:H252)</f>
        <v>0.10920258067276827</v>
      </c>
      <c r="K250" s="5">
        <f>D250-E250</f>
        <v>0.30242500000000005</v>
      </c>
      <c r="L250" s="6">
        <f>K251</f>
        <v>0.31303800000000004</v>
      </c>
      <c r="M250" s="6">
        <f>D251-E252</f>
        <v>0.35265400000000002</v>
      </c>
    </row>
    <row r="251" spans="1:13" x14ac:dyDescent="0.3">
      <c r="A251" s="3"/>
      <c r="B251" s="4" t="s">
        <v>9</v>
      </c>
      <c r="C251" s="5"/>
      <c r="D251" s="5">
        <v>1</v>
      </c>
      <c r="E251" s="5">
        <v>0.69359999999999999</v>
      </c>
      <c r="F251" s="5">
        <v>0.68696199999999996</v>
      </c>
      <c r="G251" s="5"/>
      <c r="H251" s="5">
        <f>AVERAGE(D251:F251)</f>
        <v>0.79352066666666665</v>
      </c>
      <c r="I251" s="6"/>
      <c r="J251" s="6"/>
      <c r="K251" s="5">
        <f>D251-F251</f>
        <v>0.31303800000000004</v>
      </c>
      <c r="L251" s="6"/>
      <c r="M251" s="6"/>
    </row>
    <row r="252" spans="1:13" x14ac:dyDescent="0.3">
      <c r="A252" s="3"/>
      <c r="B252" s="4" t="s">
        <v>10</v>
      </c>
      <c r="C252" s="5"/>
      <c r="D252" s="5"/>
      <c r="E252" s="5">
        <v>0.64734599999999998</v>
      </c>
      <c r="F252" s="5">
        <v>0.64753700000000003</v>
      </c>
      <c r="G252" s="5">
        <v>0.70867400000000003</v>
      </c>
      <c r="H252" s="5">
        <f>AVERAGE(E252:G252)</f>
        <v>0.66785233333333327</v>
      </c>
      <c r="I252" s="6"/>
      <c r="J252" s="6"/>
      <c r="K252" s="5">
        <f>G252-E252</f>
        <v>6.1328000000000049E-2</v>
      </c>
      <c r="L252" s="6"/>
      <c r="M252" s="6"/>
    </row>
    <row r="253" spans="1:13" x14ac:dyDescent="0.3">
      <c r="A253" s="3"/>
      <c r="B253" s="4" t="s">
        <v>11</v>
      </c>
      <c r="C253" s="5" t="s">
        <v>12</v>
      </c>
      <c r="D253" s="5">
        <f>D251-D250</f>
        <v>0</v>
      </c>
      <c r="E253" s="5">
        <f>E251-E252</f>
        <v>4.6254000000000017E-2</v>
      </c>
      <c r="F253" s="5">
        <f>F251-F252</f>
        <v>3.9424999999999932E-2</v>
      </c>
      <c r="G253" s="5" t="s">
        <v>12</v>
      </c>
      <c r="H253" s="7">
        <f>E253</f>
        <v>4.6254000000000017E-2</v>
      </c>
      <c r="I253" s="7"/>
      <c r="J253" s="7"/>
      <c r="K253" s="7"/>
      <c r="L253" s="7"/>
      <c r="M253" s="7"/>
    </row>
    <row r="254" spans="1:13" x14ac:dyDescent="0.3">
      <c r="A254" s="3" t="s">
        <v>74</v>
      </c>
      <c r="B254" s="4" t="s">
        <v>8</v>
      </c>
      <c r="C254" s="5">
        <v>0.87923600000000002</v>
      </c>
      <c r="D254" s="5">
        <v>0.91478099999999996</v>
      </c>
      <c r="E254" s="5">
        <v>0.62063699999999999</v>
      </c>
      <c r="F254" s="5"/>
      <c r="G254" s="5"/>
      <c r="H254" s="5">
        <f>AVERAGE(C254:E254)</f>
        <v>0.80488466666666669</v>
      </c>
      <c r="I254" s="6">
        <f>AVERAGE(H254:H256)</f>
        <v>0.7881488888888889</v>
      </c>
      <c r="J254" s="6">
        <f>STDEV(H254:H256)</f>
        <v>2.867428748573907E-2</v>
      </c>
      <c r="K254" s="5">
        <f>D254-E254</f>
        <v>0.29414399999999996</v>
      </c>
      <c r="L254" s="6">
        <f>K256</f>
        <v>0.53509300000000004</v>
      </c>
      <c r="M254" s="6">
        <f>G256-E256</f>
        <v>0.53509300000000004</v>
      </c>
    </row>
    <row r="255" spans="1:13" x14ac:dyDescent="0.3">
      <c r="A255" s="3"/>
      <c r="B255" s="4" t="s">
        <v>9</v>
      </c>
      <c r="C255" s="5"/>
      <c r="D255" s="5">
        <v>0.86521499999999996</v>
      </c>
      <c r="E255" s="5">
        <v>0.54835299999999998</v>
      </c>
      <c r="F255" s="5">
        <v>1</v>
      </c>
      <c r="G255" s="5"/>
      <c r="H255" s="5">
        <f>AVERAGE(D255:F255)</f>
        <v>0.80452266666666661</v>
      </c>
      <c r="I255" s="6"/>
      <c r="J255" s="6"/>
      <c r="K255" s="5">
        <f>F255-E255</f>
        <v>0.45164700000000002</v>
      </c>
      <c r="L255" s="6"/>
      <c r="M255" s="6"/>
    </row>
    <row r="256" spans="1:13" x14ac:dyDescent="0.3">
      <c r="A256" s="3"/>
      <c r="B256" s="4" t="s">
        <v>10</v>
      </c>
      <c r="C256" s="5"/>
      <c r="D256" s="5"/>
      <c r="E256" s="5">
        <v>0.46490700000000001</v>
      </c>
      <c r="F256" s="5">
        <v>0.80021100000000001</v>
      </c>
      <c r="G256" s="5">
        <v>1</v>
      </c>
      <c r="H256" s="5">
        <f>AVERAGE(E256:G256)</f>
        <v>0.7550393333333334</v>
      </c>
      <c r="I256" s="6"/>
      <c r="J256" s="6"/>
      <c r="K256" s="5">
        <f>G256-E256</f>
        <v>0.53509300000000004</v>
      </c>
      <c r="L256" s="6"/>
      <c r="M256" s="6"/>
    </row>
    <row r="257" spans="1:13" x14ac:dyDescent="0.3">
      <c r="A257" s="3"/>
      <c r="B257" s="4" t="s">
        <v>11</v>
      </c>
      <c r="C257" s="5" t="s">
        <v>12</v>
      </c>
      <c r="D257" s="5">
        <f>D254-D255</f>
        <v>4.9565999999999999E-2</v>
      </c>
      <c r="E257" s="5">
        <f>E254-E256</f>
        <v>0.15572999999999998</v>
      </c>
      <c r="F257" s="5">
        <f>F255-F256</f>
        <v>0.19978899999999999</v>
      </c>
      <c r="G257" s="5" t="s">
        <v>12</v>
      </c>
      <c r="H257" s="7">
        <f>F257</f>
        <v>0.19978899999999999</v>
      </c>
      <c r="I257" s="7"/>
      <c r="J257" s="7"/>
      <c r="K257" s="7"/>
      <c r="L257" s="7"/>
      <c r="M257" s="7"/>
    </row>
    <row r="258" spans="1:13" x14ac:dyDescent="0.3">
      <c r="A258" s="3" t="s">
        <v>75</v>
      </c>
      <c r="B258" s="4" t="s">
        <v>8</v>
      </c>
      <c r="C258" s="5">
        <v>1</v>
      </c>
      <c r="D258" s="5">
        <v>0.904393</v>
      </c>
      <c r="E258" s="5">
        <v>0.83632399999999996</v>
      </c>
      <c r="F258" s="5"/>
      <c r="G258" s="5"/>
      <c r="H258" s="5">
        <f>AVERAGE(C258:E258)</f>
        <v>0.91357233333333332</v>
      </c>
      <c r="I258" s="6">
        <f>AVERAGE(H258:H260)</f>
        <v>0.90902933333333324</v>
      </c>
      <c r="J258" s="6">
        <f>STDEV(H258:H260)</f>
        <v>2.5560113790826559E-2</v>
      </c>
      <c r="K258" s="5">
        <f>C258-E258</f>
        <v>0.16367600000000004</v>
      </c>
      <c r="L258" s="6">
        <f>K258</f>
        <v>0.16367600000000004</v>
      </c>
      <c r="M258" s="6">
        <f>D259-E258</f>
        <v>0.16367600000000004</v>
      </c>
    </row>
    <row r="259" spans="1:13" x14ac:dyDescent="0.3">
      <c r="A259" s="3"/>
      <c r="B259" s="4" t="s">
        <v>9</v>
      </c>
      <c r="C259" s="5"/>
      <c r="D259" s="5">
        <v>1</v>
      </c>
      <c r="E259" s="5">
        <v>0.85133400000000004</v>
      </c>
      <c r="F259" s="5">
        <v>0.94470600000000005</v>
      </c>
      <c r="G259" s="5"/>
      <c r="H259" s="5">
        <f>AVERAGE(D259:F259)</f>
        <v>0.93201333333333336</v>
      </c>
      <c r="I259" s="6"/>
      <c r="J259" s="6"/>
      <c r="K259" s="5">
        <f>D259-E259</f>
        <v>0.14866599999999996</v>
      </c>
      <c r="L259" s="6"/>
      <c r="M259" s="6"/>
    </row>
    <row r="260" spans="1:13" x14ac:dyDescent="0.3">
      <c r="A260" s="3"/>
      <c r="B260" s="4" t="s">
        <v>10</v>
      </c>
      <c r="C260" s="5"/>
      <c r="D260" s="5"/>
      <c r="E260" s="5">
        <v>0.87871299999999997</v>
      </c>
      <c r="F260" s="5">
        <v>0.90117000000000003</v>
      </c>
      <c r="G260" s="5">
        <v>0.86462399999999995</v>
      </c>
      <c r="H260" s="5">
        <f>AVERAGE(E260:G260)</f>
        <v>0.88150233333333328</v>
      </c>
      <c r="I260" s="6"/>
      <c r="J260" s="6"/>
      <c r="K260" s="5">
        <f>F260-G260</f>
        <v>3.6546000000000078E-2</v>
      </c>
      <c r="L260" s="6"/>
      <c r="M260" s="6"/>
    </row>
    <row r="261" spans="1:13" x14ac:dyDescent="0.3">
      <c r="A261" s="3"/>
      <c r="B261" s="4" t="s">
        <v>11</v>
      </c>
      <c r="C261" s="5" t="s">
        <v>12</v>
      </c>
      <c r="D261" s="5">
        <f>D259-D258</f>
        <v>9.5606999999999998E-2</v>
      </c>
      <c r="E261" s="5">
        <f>E260-E258</f>
        <v>4.238900000000001E-2</v>
      </c>
      <c r="F261" s="5">
        <f>F259-F260</f>
        <v>4.3536000000000019E-2</v>
      </c>
      <c r="G261" s="5" t="s">
        <v>12</v>
      </c>
      <c r="H261" s="7">
        <f>D261</f>
        <v>9.5606999999999998E-2</v>
      </c>
      <c r="I261" s="7"/>
      <c r="J261" s="7"/>
      <c r="K261" s="7"/>
      <c r="L261" s="7"/>
      <c r="M261" s="7"/>
    </row>
    <row r="262" spans="1:13" x14ac:dyDescent="0.3">
      <c r="A262" s="3" t="s">
        <v>76</v>
      </c>
      <c r="B262" s="4" t="s">
        <v>8</v>
      </c>
      <c r="C262" s="5">
        <v>1</v>
      </c>
      <c r="D262" s="5">
        <v>0.87949299999999997</v>
      </c>
      <c r="E262" s="5">
        <v>1</v>
      </c>
      <c r="F262" s="5"/>
      <c r="G262" s="5"/>
      <c r="H262" s="5">
        <f>AVERAGE(C262:E262)</f>
        <v>0.95983099999999999</v>
      </c>
      <c r="I262" s="6">
        <f>AVERAGE(H262:H264)</f>
        <v>0.91414144444444434</v>
      </c>
      <c r="J262" s="6">
        <f>STDEV(H262:H264)</f>
        <v>7.1833236208235424E-2</v>
      </c>
      <c r="K262" s="5">
        <f>E262-D262</f>
        <v>0.12050700000000003</v>
      </c>
      <c r="L262" s="6">
        <f>K264</f>
        <v>0.25939999999999996</v>
      </c>
      <c r="M262" s="6">
        <f>G264-F264</f>
        <v>0.25939999999999996</v>
      </c>
    </row>
    <row r="263" spans="1:13" x14ac:dyDescent="0.3">
      <c r="A263" s="3"/>
      <c r="B263" s="4" t="s">
        <v>9</v>
      </c>
      <c r="C263" s="5"/>
      <c r="D263" s="5">
        <v>0.93664000000000003</v>
      </c>
      <c r="E263" s="5">
        <v>0.93017899999999998</v>
      </c>
      <c r="F263" s="5">
        <v>0.98692999999999997</v>
      </c>
      <c r="G263" s="5"/>
      <c r="H263" s="5">
        <f>AVERAGE(D263:F263)</f>
        <v>0.95124966666666666</v>
      </c>
      <c r="I263" s="6"/>
      <c r="J263" s="6"/>
      <c r="K263" s="5">
        <f>F263-E263</f>
        <v>5.6750999999999996E-2</v>
      </c>
      <c r="L263" s="6"/>
      <c r="M263" s="6"/>
    </row>
    <row r="264" spans="1:13" x14ac:dyDescent="0.3">
      <c r="A264" s="3"/>
      <c r="B264" s="4" t="s">
        <v>10</v>
      </c>
      <c r="C264" s="5"/>
      <c r="D264" s="5"/>
      <c r="E264" s="5">
        <v>0.75343099999999996</v>
      </c>
      <c r="F264" s="5">
        <v>0.74060000000000004</v>
      </c>
      <c r="G264" s="5">
        <v>1</v>
      </c>
      <c r="H264" s="5">
        <f>AVERAGE(E264:G264)</f>
        <v>0.8313436666666667</v>
      </c>
      <c r="I264" s="6"/>
      <c r="J264" s="6"/>
      <c r="K264" s="5">
        <f>G264-F264</f>
        <v>0.25939999999999996</v>
      </c>
      <c r="L264" s="6"/>
      <c r="M264" s="6"/>
    </row>
    <row r="265" spans="1:13" x14ac:dyDescent="0.3">
      <c r="A265" s="3"/>
      <c r="B265" s="4" t="s">
        <v>11</v>
      </c>
      <c r="C265" s="5" t="s">
        <v>12</v>
      </c>
      <c r="D265" s="5">
        <f>D263-D262</f>
        <v>5.7147000000000059E-2</v>
      </c>
      <c r="E265" s="5">
        <f>E262-E264</f>
        <v>0.24656900000000004</v>
      </c>
      <c r="F265" s="5">
        <f>F263-F264</f>
        <v>0.24632999999999994</v>
      </c>
      <c r="G265" s="5" t="s">
        <v>12</v>
      </c>
      <c r="H265" s="7">
        <f>E265</f>
        <v>0.24656900000000004</v>
      </c>
      <c r="I265" s="7"/>
      <c r="J265" s="7"/>
      <c r="K265" s="7"/>
      <c r="L265" s="7"/>
      <c r="M265" s="7"/>
    </row>
    <row r="266" spans="1:13" x14ac:dyDescent="0.3">
      <c r="A266" s="3" t="s">
        <v>77</v>
      </c>
      <c r="B266" s="4" t="s">
        <v>8</v>
      </c>
      <c r="C266" s="5">
        <v>0.69888099999999997</v>
      </c>
      <c r="D266" s="5">
        <v>0.61970199999999998</v>
      </c>
      <c r="E266" s="5">
        <v>0.411742</v>
      </c>
      <c r="F266" s="5"/>
      <c r="G266" s="5"/>
      <c r="H266" s="5">
        <f>AVERAGE(C266:E266)</f>
        <v>0.57677499999999993</v>
      </c>
      <c r="I266" s="6">
        <f>AVERAGE(H266:H268)</f>
        <v>0.59152822222222223</v>
      </c>
      <c r="J266" s="6">
        <f>STDEV(H266:H268)</f>
        <v>5.5931692558704831E-2</v>
      </c>
      <c r="K266" s="5">
        <f>C266-E266</f>
        <v>0.28713899999999998</v>
      </c>
      <c r="L266" s="6">
        <f>K268</f>
        <v>0.56236799999999998</v>
      </c>
      <c r="M266" s="6">
        <f>G268-E266</f>
        <v>0.56533300000000009</v>
      </c>
    </row>
    <row r="267" spans="1:13" x14ac:dyDescent="0.3">
      <c r="A267" s="3"/>
      <c r="B267" s="4" t="s">
        <v>9</v>
      </c>
      <c r="C267" s="5"/>
      <c r="D267" s="5">
        <v>0.64180099999999995</v>
      </c>
      <c r="E267" s="5">
        <v>0.43152600000000002</v>
      </c>
      <c r="F267" s="5">
        <v>0.560029</v>
      </c>
      <c r="G267" s="5"/>
      <c r="H267" s="5">
        <f>AVERAGE(D267:F267)</f>
        <v>0.54445200000000005</v>
      </c>
      <c r="I267" s="6"/>
      <c r="J267" s="6"/>
      <c r="K267" s="5">
        <f>D267-E267</f>
        <v>0.21027499999999993</v>
      </c>
      <c r="L267" s="6"/>
      <c r="M267" s="6"/>
    </row>
    <row r="268" spans="1:13" x14ac:dyDescent="0.3">
      <c r="A268" s="3"/>
      <c r="B268" s="4" t="s">
        <v>10</v>
      </c>
      <c r="C268" s="5"/>
      <c r="D268" s="5"/>
      <c r="E268" s="5">
        <v>0.41470699999999999</v>
      </c>
      <c r="F268" s="5">
        <v>0.56829099999999999</v>
      </c>
      <c r="G268" s="5">
        <v>0.97707500000000003</v>
      </c>
      <c r="H268" s="5">
        <f>AVERAGE(E268:G268)</f>
        <v>0.65335766666666661</v>
      </c>
      <c r="I268" s="6"/>
      <c r="J268" s="6"/>
      <c r="K268" s="5">
        <f>G268-E268</f>
        <v>0.56236799999999998</v>
      </c>
      <c r="L268" s="6"/>
      <c r="M268" s="6"/>
    </row>
    <row r="269" spans="1:13" x14ac:dyDescent="0.3">
      <c r="A269" s="3"/>
      <c r="B269" s="4" t="s">
        <v>11</v>
      </c>
      <c r="C269" s="5" t="s">
        <v>12</v>
      </c>
      <c r="D269" s="5">
        <f>D267-D266</f>
        <v>2.209899999999998E-2</v>
      </c>
      <c r="E269" s="5">
        <f>E267-E266</f>
        <v>1.9784000000000024E-2</v>
      </c>
      <c r="F269" s="5">
        <f>F268-F267</f>
        <v>8.2619999999999916E-3</v>
      </c>
      <c r="G269" s="5" t="s">
        <v>12</v>
      </c>
      <c r="H269" s="7">
        <f>D269</f>
        <v>2.209899999999998E-2</v>
      </c>
      <c r="I269" s="7"/>
      <c r="J269" s="7"/>
      <c r="K269" s="7"/>
      <c r="L269" s="7"/>
      <c r="M269" s="7"/>
    </row>
    <row r="270" spans="1:13" x14ac:dyDescent="0.3">
      <c r="A270" s="3" t="s">
        <v>78</v>
      </c>
      <c r="B270" s="4" t="s">
        <v>8</v>
      </c>
      <c r="C270" s="5">
        <v>0.66103400000000001</v>
      </c>
      <c r="D270" s="5">
        <v>0.66076400000000002</v>
      </c>
      <c r="E270" s="5">
        <v>0.59451600000000004</v>
      </c>
      <c r="F270" s="5"/>
      <c r="G270" s="5"/>
      <c r="H270" s="5">
        <f>AVERAGE(C270:E270)</f>
        <v>0.63877133333333336</v>
      </c>
      <c r="I270" s="6">
        <f>AVERAGE(H270:H272)</f>
        <v>0.69679233333333335</v>
      </c>
      <c r="J270" s="6">
        <f>STDEV(H270:H272)</f>
        <v>5.0318662595943899E-2</v>
      </c>
      <c r="K270" s="5">
        <f>C270-E270</f>
        <v>6.6517999999999966E-2</v>
      </c>
      <c r="L270" s="6">
        <f>K272</f>
        <v>0.33006500000000005</v>
      </c>
      <c r="M270" s="6">
        <f>G272-E272</f>
        <v>0.33006500000000005</v>
      </c>
    </row>
    <row r="271" spans="1:13" x14ac:dyDescent="0.3">
      <c r="A271" s="3"/>
      <c r="B271" s="4" t="s">
        <v>9</v>
      </c>
      <c r="C271" s="5"/>
      <c r="D271" s="5">
        <v>0.65983800000000004</v>
      </c>
      <c r="E271" s="5">
        <v>0.60320700000000005</v>
      </c>
      <c r="F271" s="5">
        <v>0.90634700000000001</v>
      </c>
      <c r="G271" s="5"/>
      <c r="H271" s="5">
        <f>AVERAGE(D271:F271)</f>
        <v>0.7231306666666667</v>
      </c>
      <c r="I271" s="6"/>
      <c r="J271" s="6"/>
      <c r="K271" s="5">
        <f>F271-E271</f>
        <v>0.30313999999999997</v>
      </c>
      <c r="L271" s="6"/>
      <c r="M271" s="6"/>
    </row>
    <row r="272" spans="1:13" x14ac:dyDescent="0.3">
      <c r="A272" s="3"/>
      <c r="B272" s="4" t="s">
        <v>10</v>
      </c>
      <c r="C272" s="5"/>
      <c r="D272" s="5"/>
      <c r="E272" s="5">
        <v>0.54956499999999997</v>
      </c>
      <c r="F272" s="5">
        <v>0.75622999999999996</v>
      </c>
      <c r="G272" s="5">
        <v>0.87963000000000002</v>
      </c>
      <c r="H272" s="5">
        <f>AVERAGE(E272:G272)</f>
        <v>0.72847499999999998</v>
      </c>
      <c r="I272" s="6"/>
      <c r="J272" s="6"/>
      <c r="K272" s="5">
        <f>G272-E272</f>
        <v>0.33006500000000005</v>
      </c>
      <c r="L272" s="6"/>
      <c r="M272" s="6"/>
    </row>
    <row r="273" spans="1:13" x14ac:dyDescent="0.3">
      <c r="A273" s="3"/>
      <c r="B273" s="4" t="s">
        <v>11</v>
      </c>
      <c r="C273" s="5" t="s">
        <v>12</v>
      </c>
      <c r="D273" s="5">
        <f>D270-D271</f>
        <v>9.2599999999998239E-4</v>
      </c>
      <c r="E273" s="5">
        <f>E271-E272</f>
        <v>5.3642000000000079E-2</v>
      </c>
      <c r="F273" s="5">
        <f>F271-F272</f>
        <v>0.15011700000000006</v>
      </c>
      <c r="G273" s="5" t="s">
        <v>12</v>
      </c>
      <c r="H273" s="7">
        <f>F273</f>
        <v>0.15011700000000006</v>
      </c>
      <c r="I273" s="7"/>
      <c r="J273" s="7"/>
      <c r="K273" s="7"/>
      <c r="L273" s="7"/>
      <c r="M273" s="7"/>
    </row>
    <row r="274" spans="1:13" x14ac:dyDescent="0.3">
      <c r="A274" s="3" t="s">
        <v>79</v>
      </c>
      <c r="B274" s="4" t="s">
        <v>8</v>
      </c>
      <c r="C274" s="5">
        <v>1</v>
      </c>
      <c r="D274" s="5">
        <v>0.90549199999999996</v>
      </c>
      <c r="E274" s="5">
        <v>0.912219</v>
      </c>
      <c r="F274" s="5"/>
      <c r="G274" s="5"/>
      <c r="H274" s="5">
        <f>AVERAGE(C274:E274)</f>
        <v>0.93923699999999999</v>
      </c>
      <c r="I274" s="6">
        <f>AVERAGE(H274:H276)</f>
        <v>0.85250022222222233</v>
      </c>
      <c r="J274" s="6">
        <f>STDEV(H274:H276)</f>
        <v>8.1626865294551224E-2</v>
      </c>
      <c r="K274" s="5">
        <f>C274-D274</f>
        <v>9.4508000000000036E-2</v>
      </c>
      <c r="L274" s="6">
        <f>K275</f>
        <v>0.33590199999999992</v>
      </c>
      <c r="M274" s="6">
        <f>C274-F275</f>
        <v>0.36716099999999996</v>
      </c>
    </row>
    <row r="275" spans="1:13" x14ac:dyDescent="0.3">
      <c r="A275" s="3"/>
      <c r="B275" s="4" t="s">
        <v>9</v>
      </c>
      <c r="C275" s="5"/>
      <c r="D275" s="5">
        <v>0.921651</v>
      </c>
      <c r="E275" s="5">
        <v>0.96874099999999996</v>
      </c>
      <c r="F275" s="5">
        <v>0.63283900000000004</v>
      </c>
      <c r="G275" s="5"/>
      <c r="H275" s="5">
        <f>AVERAGE(D275:F275)</f>
        <v>0.84107699999999996</v>
      </c>
      <c r="I275" s="6"/>
      <c r="J275" s="6"/>
      <c r="K275" s="5">
        <f>E275-F275</f>
        <v>0.33590199999999992</v>
      </c>
      <c r="L275" s="6"/>
      <c r="M275" s="6"/>
    </row>
    <row r="276" spans="1:13" x14ac:dyDescent="0.3">
      <c r="A276" s="3"/>
      <c r="B276" s="4" t="s">
        <v>10</v>
      </c>
      <c r="C276" s="5"/>
      <c r="D276" s="5"/>
      <c r="E276" s="5">
        <v>0.95695600000000003</v>
      </c>
      <c r="F276" s="5">
        <v>0.63697800000000004</v>
      </c>
      <c r="G276" s="5">
        <v>0.737626</v>
      </c>
      <c r="H276" s="5">
        <f>AVERAGE(E276:G276)</f>
        <v>0.77718666666666669</v>
      </c>
      <c r="I276" s="6"/>
      <c r="J276" s="6"/>
      <c r="K276" s="5">
        <f>E276-F276</f>
        <v>0.31997799999999998</v>
      </c>
      <c r="L276" s="6"/>
      <c r="M276" s="6"/>
    </row>
    <row r="277" spans="1:13" x14ac:dyDescent="0.3">
      <c r="A277" s="3"/>
      <c r="B277" s="4" t="s">
        <v>11</v>
      </c>
      <c r="C277" s="5" t="s">
        <v>12</v>
      </c>
      <c r="D277" s="5">
        <f>D275-D274</f>
        <v>1.6159000000000034E-2</v>
      </c>
      <c r="E277" s="5">
        <f>E275-E274</f>
        <v>5.6521999999999961E-2</v>
      </c>
      <c r="F277" s="5">
        <f>F276-F275</f>
        <v>4.1390000000000038E-3</v>
      </c>
      <c r="G277" s="5" t="s">
        <v>12</v>
      </c>
      <c r="H277" s="7">
        <f>E277</f>
        <v>5.6521999999999961E-2</v>
      </c>
      <c r="I277" s="7"/>
      <c r="J277" s="7"/>
      <c r="K277" s="7"/>
      <c r="L277" s="7"/>
      <c r="M277" s="7"/>
    </row>
    <row r="278" spans="1:13" x14ac:dyDescent="0.3">
      <c r="A278" s="3" t="s">
        <v>80</v>
      </c>
      <c r="B278" s="4" t="s">
        <v>8</v>
      </c>
      <c r="C278" s="5">
        <v>0.75826700000000002</v>
      </c>
      <c r="D278" s="5">
        <v>0.68688199999999999</v>
      </c>
      <c r="E278" s="5">
        <v>0.59129900000000002</v>
      </c>
      <c r="F278" s="5"/>
      <c r="G278" s="5"/>
      <c r="H278" s="5">
        <f>AVERAGE(C278:E278)</f>
        <v>0.67881599999999997</v>
      </c>
      <c r="I278" s="6">
        <f>AVERAGE(H278:H280)</f>
        <v>0.55548933333333328</v>
      </c>
      <c r="J278" s="6">
        <f>STDEV(H278:H280)</f>
        <v>0.10943426764551933</v>
      </c>
      <c r="K278" s="5">
        <f>C278-E278</f>
        <v>0.16696800000000001</v>
      </c>
      <c r="L278" s="6">
        <f>K278</f>
        <v>0.16696800000000001</v>
      </c>
      <c r="M278" s="6">
        <f>C278-G280</f>
        <v>0.33543000000000001</v>
      </c>
    </row>
    <row r="279" spans="1:13" x14ac:dyDescent="0.3">
      <c r="A279" s="3"/>
      <c r="B279" s="4" t="s">
        <v>9</v>
      </c>
      <c r="C279" s="5"/>
      <c r="D279" s="5">
        <v>0.56089800000000001</v>
      </c>
      <c r="E279" s="5">
        <v>0.51068000000000002</v>
      </c>
      <c r="F279" s="5">
        <v>0.48144599999999999</v>
      </c>
      <c r="G279" s="5"/>
      <c r="H279" s="5">
        <f>AVERAGE(D279:F279)</f>
        <v>0.51767466666666673</v>
      </c>
      <c r="I279" s="6"/>
      <c r="J279" s="6"/>
      <c r="K279" s="5">
        <f>D279-F279</f>
        <v>7.9452000000000023E-2</v>
      </c>
      <c r="L279" s="6"/>
      <c r="M279" s="6"/>
    </row>
    <row r="280" spans="1:13" x14ac:dyDescent="0.3">
      <c r="A280" s="3"/>
      <c r="B280" s="4" t="s">
        <v>10</v>
      </c>
      <c r="C280" s="5"/>
      <c r="D280" s="5"/>
      <c r="E280" s="5">
        <v>0.500004</v>
      </c>
      <c r="F280" s="5">
        <v>0.487091</v>
      </c>
      <c r="G280" s="5">
        <v>0.42283700000000002</v>
      </c>
      <c r="H280" s="5">
        <f>AVERAGE(E280:G280)</f>
        <v>0.4699773333333333</v>
      </c>
      <c r="I280" s="6"/>
      <c r="J280" s="6"/>
      <c r="K280" s="5">
        <f>E280-G280</f>
        <v>7.7166999999999986E-2</v>
      </c>
      <c r="L280" s="6"/>
      <c r="M280" s="6"/>
    </row>
    <row r="281" spans="1:13" x14ac:dyDescent="0.3">
      <c r="A281" s="3"/>
      <c r="B281" s="4" t="s">
        <v>11</v>
      </c>
      <c r="C281" s="5" t="s">
        <v>12</v>
      </c>
      <c r="D281" s="5">
        <f>D278-D279</f>
        <v>0.12598399999999998</v>
      </c>
      <c r="E281" s="5">
        <f>E278-E280</f>
        <v>9.1295000000000015E-2</v>
      </c>
      <c r="F281" s="5">
        <f>F280-F279</f>
        <v>5.6450000000000111E-3</v>
      </c>
      <c r="G281" s="5" t="s">
        <v>12</v>
      </c>
      <c r="H281" s="7">
        <f>D281</f>
        <v>0.12598399999999998</v>
      </c>
      <c r="I281" s="7"/>
      <c r="J281" s="7"/>
      <c r="K281" s="7"/>
      <c r="L281" s="7"/>
      <c r="M281" s="7"/>
    </row>
  </sheetData>
  <mergeCells count="421">
    <mergeCell ref="A278:A281"/>
    <mergeCell ref="I278:I280"/>
    <mergeCell ref="J278:J280"/>
    <mergeCell ref="L278:L280"/>
    <mergeCell ref="M278:M280"/>
    <mergeCell ref="H281:M281"/>
    <mergeCell ref="A274:A277"/>
    <mergeCell ref="I274:I276"/>
    <mergeCell ref="J274:J276"/>
    <mergeCell ref="L274:L276"/>
    <mergeCell ref="M274:M276"/>
    <mergeCell ref="H277:M277"/>
    <mergeCell ref="A270:A273"/>
    <mergeCell ref="I270:I272"/>
    <mergeCell ref="J270:J272"/>
    <mergeCell ref="L270:L272"/>
    <mergeCell ref="M270:M272"/>
    <mergeCell ref="H273:M273"/>
    <mergeCell ref="A266:A269"/>
    <mergeCell ref="I266:I268"/>
    <mergeCell ref="J266:J268"/>
    <mergeCell ref="L266:L268"/>
    <mergeCell ref="M266:M268"/>
    <mergeCell ref="H269:M269"/>
    <mergeCell ref="A262:A265"/>
    <mergeCell ref="I262:I264"/>
    <mergeCell ref="J262:J264"/>
    <mergeCell ref="L262:L264"/>
    <mergeCell ref="M262:M264"/>
    <mergeCell ref="H265:M265"/>
    <mergeCell ref="A258:A261"/>
    <mergeCell ref="I258:I260"/>
    <mergeCell ref="J258:J260"/>
    <mergeCell ref="L258:L260"/>
    <mergeCell ref="M258:M260"/>
    <mergeCell ref="H261:M261"/>
    <mergeCell ref="A254:A257"/>
    <mergeCell ref="I254:I256"/>
    <mergeCell ref="J254:J256"/>
    <mergeCell ref="L254:L256"/>
    <mergeCell ref="M254:M256"/>
    <mergeCell ref="H257:M257"/>
    <mergeCell ref="A250:A253"/>
    <mergeCell ref="I250:I252"/>
    <mergeCell ref="J250:J252"/>
    <mergeCell ref="L250:L252"/>
    <mergeCell ref="M250:M252"/>
    <mergeCell ref="H253:M253"/>
    <mergeCell ref="A246:A249"/>
    <mergeCell ref="I246:I248"/>
    <mergeCell ref="J246:J248"/>
    <mergeCell ref="L246:L248"/>
    <mergeCell ref="M246:M248"/>
    <mergeCell ref="H249:M249"/>
    <mergeCell ref="A242:A245"/>
    <mergeCell ref="I242:I244"/>
    <mergeCell ref="J242:J244"/>
    <mergeCell ref="L242:L244"/>
    <mergeCell ref="M242:M244"/>
    <mergeCell ref="H245:M245"/>
    <mergeCell ref="A238:A241"/>
    <mergeCell ref="I238:I240"/>
    <mergeCell ref="J238:J240"/>
    <mergeCell ref="L238:L240"/>
    <mergeCell ref="M238:M240"/>
    <mergeCell ref="H241:M241"/>
    <mergeCell ref="A234:A237"/>
    <mergeCell ref="I234:I236"/>
    <mergeCell ref="J234:J236"/>
    <mergeCell ref="L234:L236"/>
    <mergeCell ref="M234:M236"/>
    <mergeCell ref="H237:M237"/>
    <mergeCell ref="A230:A233"/>
    <mergeCell ref="I230:I232"/>
    <mergeCell ref="J230:J232"/>
    <mergeCell ref="L230:L232"/>
    <mergeCell ref="M230:M232"/>
    <mergeCell ref="H233:M233"/>
    <mergeCell ref="A226:A229"/>
    <mergeCell ref="I226:I228"/>
    <mergeCell ref="J226:J228"/>
    <mergeCell ref="L226:L228"/>
    <mergeCell ref="M226:M228"/>
    <mergeCell ref="H229:M229"/>
    <mergeCell ref="A222:A225"/>
    <mergeCell ref="I222:I224"/>
    <mergeCell ref="J222:J224"/>
    <mergeCell ref="L222:L224"/>
    <mergeCell ref="M222:M224"/>
    <mergeCell ref="H225:M225"/>
    <mergeCell ref="A218:A221"/>
    <mergeCell ref="I218:I220"/>
    <mergeCell ref="J218:J220"/>
    <mergeCell ref="L218:L220"/>
    <mergeCell ref="M218:M220"/>
    <mergeCell ref="H221:M221"/>
    <mergeCell ref="A214:A217"/>
    <mergeCell ref="I214:I216"/>
    <mergeCell ref="J214:J216"/>
    <mergeCell ref="L214:L216"/>
    <mergeCell ref="M214:M216"/>
    <mergeCell ref="H217:M217"/>
    <mergeCell ref="A210:A213"/>
    <mergeCell ref="I210:I212"/>
    <mergeCell ref="J210:J212"/>
    <mergeCell ref="L210:L212"/>
    <mergeCell ref="M210:M212"/>
    <mergeCell ref="H213:M213"/>
    <mergeCell ref="A206:A209"/>
    <mergeCell ref="I206:I208"/>
    <mergeCell ref="J206:J208"/>
    <mergeCell ref="L206:L208"/>
    <mergeCell ref="M206:M208"/>
    <mergeCell ref="H209:M209"/>
    <mergeCell ref="A202:A205"/>
    <mergeCell ref="I202:I204"/>
    <mergeCell ref="J202:J204"/>
    <mergeCell ref="L202:L204"/>
    <mergeCell ref="M202:M204"/>
    <mergeCell ref="H205:M205"/>
    <mergeCell ref="A198:A201"/>
    <mergeCell ref="I198:I200"/>
    <mergeCell ref="J198:J200"/>
    <mergeCell ref="L198:L200"/>
    <mergeCell ref="M198:M200"/>
    <mergeCell ref="H201:M201"/>
    <mergeCell ref="A194:A197"/>
    <mergeCell ref="I194:I196"/>
    <mergeCell ref="J194:J196"/>
    <mergeCell ref="L194:L196"/>
    <mergeCell ref="M194:M196"/>
    <mergeCell ref="H197:M197"/>
    <mergeCell ref="A190:A193"/>
    <mergeCell ref="I190:I192"/>
    <mergeCell ref="J190:J192"/>
    <mergeCell ref="L190:L192"/>
    <mergeCell ref="M190:M192"/>
    <mergeCell ref="H193:M193"/>
    <mergeCell ref="A186:A189"/>
    <mergeCell ref="I186:I188"/>
    <mergeCell ref="J186:J188"/>
    <mergeCell ref="L186:L188"/>
    <mergeCell ref="M186:M188"/>
    <mergeCell ref="H189:M189"/>
    <mergeCell ref="A182:A185"/>
    <mergeCell ref="I182:I184"/>
    <mergeCell ref="J182:J184"/>
    <mergeCell ref="L182:L184"/>
    <mergeCell ref="M182:M184"/>
    <mergeCell ref="H185:M185"/>
    <mergeCell ref="A178:A181"/>
    <mergeCell ref="I178:I180"/>
    <mergeCell ref="J178:J180"/>
    <mergeCell ref="L178:L180"/>
    <mergeCell ref="M178:M180"/>
    <mergeCell ref="H181:M181"/>
    <mergeCell ref="A174:A177"/>
    <mergeCell ref="I174:I176"/>
    <mergeCell ref="J174:J176"/>
    <mergeCell ref="L174:L176"/>
    <mergeCell ref="M174:M176"/>
    <mergeCell ref="H177:M177"/>
    <mergeCell ref="A170:A173"/>
    <mergeCell ref="I170:I172"/>
    <mergeCell ref="J170:J172"/>
    <mergeCell ref="L170:L172"/>
    <mergeCell ref="M170:M172"/>
    <mergeCell ref="H173:M173"/>
    <mergeCell ref="A166:A169"/>
    <mergeCell ref="I166:I168"/>
    <mergeCell ref="J166:J168"/>
    <mergeCell ref="L166:L168"/>
    <mergeCell ref="M166:M168"/>
    <mergeCell ref="H169:M169"/>
    <mergeCell ref="A162:A165"/>
    <mergeCell ref="I162:I164"/>
    <mergeCell ref="J162:J164"/>
    <mergeCell ref="L162:L164"/>
    <mergeCell ref="M162:M164"/>
    <mergeCell ref="H165:M165"/>
    <mergeCell ref="A158:A161"/>
    <mergeCell ref="I158:I160"/>
    <mergeCell ref="J158:J160"/>
    <mergeCell ref="L158:L160"/>
    <mergeCell ref="M158:M160"/>
    <mergeCell ref="H161:M161"/>
    <mergeCell ref="A154:A157"/>
    <mergeCell ref="I154:I156"/>
    <mergeCell ref="J154:J156"/>
    <mergeCell ref="L154:L156"/>
    <mergeCell ref="M154:M156"/>
    <mergeCell ref="H157:M157"/>
    <mergeCell ref="A150:A153"/>
    <mergeCell ref="I150:I152"/>
    <mergeCell ref="J150:J152"/>
    <mergeCell ref="L150:L152"/>
    <mergeCell ref="M150:M152"/>
    <mergeCell ref="H153:M153"/>
    <mergeCell ref="A146:A149"/>
    <mergeCell ref="I146:I148"/>
    <mergeCell ref="J146:J148"/>
    <mergeCell ref="L146:L148"/>
    <mergeCell ref="M146:M148"/>
    <mergeCell ref="H149:M149"/>
    <mergeCell ref="A142:A145"/>
    <mergeCell ref="I142:I144"/>
    <mergeCell ref="J142:J144"/>
    <mergeCell ref="L142:L144"/>
    <mergeCell ref="M142:M144"/>
    <mergeCell ref="H145:M145"/>
    <mergeCell ref="A138:A141"/>
    <mergeCell ref="I138:I140"/>
    <mergeCell ref="J138:J140"/>
    <mergeCell ref="L138:L140"/>
    <mergeCell ref="M138:M140"/>
    <mergeCell ref="H141:M141"/>
    <mergeCell ref="A134:A137"/>
    <mergeCell ref="I134:I136"/>
    <mergeCell ref="J134:J136"/>
    <mergeCell ref="L134:L136"/>
    <mergeCell ref="M134:M136"/>
    <mergeCell ref="H137:M137"/>
    <mergeCell ref="A130:A133"/>
    <mergeCell ref="I130:I132"/>
    <mergeCell ref="J130:J132"/>
    <mergeCell ref="L130:L132"/>
    <mergeCell ref="M130:M132"/>
    <mergeCell ref="H133:M133"/>
    <mergeCell ref="A126:A129"/>
    <mergeCell ref="I126:I128"/>
    <mergeCell ref="J126:J128"/>
    <mergeCell ref="L126:L128"/>
    <mergeCell ref="M126:M128"/>
    <mergeCell ref="H129:M129"/>
    <mergeCell ref="A122:A125"/>
    <mergeCell ref="I122:I124"/>
    <mergeCell ref="J122:J124"/>
    <mergeCell ref="L122:L124"/>
    <mergeCell ref="M122:M124"/>
    <mergeCell ref="H125:M125"/>
    <mergeCell ref="A118:A121"/>
    <mergeCell ref="I118:I120"/>
    <mergeCell ref="J118:J120"/>
    <mergeCell ref="L118:L120"/>
    <mergeCell ref="M118:M120"/>
    <mergeCell ref="H121:M121"/>
    <mergeCell ref="A114:A117"/>
    <mergeCell ref="I114:I116"/>
    <mergeCell ref="J114:J116"/>
    <mergeCell ref="L114:L116"/>
    <mergeCell ref="M114:M116"/>
    <mergeCell ref="H117:M117"/>
    <mergeCell ref="A110:A113"/>
    <mergeCell ref="I110:I112"/>
    <mergeCell ref="J110:J112"/>
    <mergeCell ref="L110:L112"/>
    <mergeCell ref="M110:M112"/>
    <mergeCell ref="H113:M113"/>
    <mergeCell ref="A106:A109"/>
    <mergeCell ref="I106:I108"/>
    <mergeCell ref="J106:J108"/>
    <mergeCell ref="L106:L108"/>
    <mergeCell ref="M106:M108"/>
    <mergeCell ref="H109:M109"/>
    <mergeCell ref="A102:A105"/>
    <mergeCell ref="I102:I104"/>
    <mergeCell ref="J102:J104"/>
    <mergeCell ref="L102:L104"/>
    <mergeCell ref="M102:M104"/>
    <mergeCell ref="H105:M105"/>
    <mergeCell ref="A98:A101"/>
    <mergeCell ref="I98:I100"/>
    <mergeCell ref="J98:J100"/>
    <mergeCell ref="L98:L100"/>
    <mergeCell ref="M98:M100"/>
    <mergeCell ref="H101:M101"/>
    <mergeCell ref="A94:A97"/>
    <mergeCell ref="I94:I96"/>
    <mergeCell ref="J94:J96"/>
    <mergeCell ref="L94:L96"/>
    <mergeCell ref="M94:M96"/>
    <mergeCell ref="H97:M97"/>
    <mergeCell ref="A90:A93"/>
    <mergeCell ref="I90:I92"/>
    <mergeCell ref="J90:J92"/>
    <mergeCell ref="L90:L92"/>
    <mergeCell ref="M90:M92"/>
    <mergeCell ref="H93:M93"/>
    <mergeCell ref="A86:A89"/>
    <mergeCell ref="I86:I88"/>
    <mergeCell ref="J86:J88"/>
    <mergeCell ref="L86:L88"/>
    <mergeCell ref="M86:M88"/>
    <mergeCell ref="H89:M89"/>
    <mergeCell ref="A82:A85"/>
    <mergeCell ref="I82:I84"/>
    <mergeCell ref="J82:J84"/>
    <mergeCell ref="L82:L84"/>
    <mergeCell ref="M82:M84"/>
    <mergeCell ref="H85:M85"/>
    <mergeCell ref="A78:A81"/>
    <mergeCell ref="I78:I80"/>
    <mergeCell ref="J78:J80"/>
    <mergeCell ref="L78:L80"/>
    <mergeCell ref="M78:M80"/>
    <mergeCell ref="H81:M81"/>
    <mergeCell ref="A74:A77"/>
    <mergeCell ref="I74:I76"/>
    <mergeCell ref="J74:J76"/>
    <mergeCell ref="L74:L76"/>
    <mergeCell ref="M74:M76"/>
    <mergeCell ref="H77:M77"/>
    <mergeCell ref="A70:A73"/>
    <mergeCell ref="I70:I72"/>
    <mergeCell ref="J70:J72"/>
    <mergeCell ref="L70:L72"/>
    <mergeCell ref="M70:M72"/>
    <mergeCell ref="H73:M73"/>
    <mergeCell ref="A66:A69"/>
    <mergeCell ref="I66:I68"/>
    <mergeCell ref="J66:J68"/>
    <mergeCell ref="L66:L68"/>
    <mergeCell ref="M66:M68"/>
    <mergeCell ref="H69:M69"/>
    <mergeCell ref="A62:A65"/>
    <mergeCell ref="I62:I64"/>
    <mergeCell ref="J62:J64"/>
    <mergeCell ref="L62:L64"/>
    <mergeCell ref="M62:M64"/>
    <mergeCell ref="H65:M65"/>
    <mergeCell ref="A58:A61"/>
    <mergeCell ref="I58:I60"/>
    <mergeCell ref="J58:J60"/>
    <mergeCell ref="L58:L60"/>
    <mergeCell ref="M58:M60"/>
    <mergeCell ref="H61:M61"/>
    <mergeCell ref="A54:A57"/>
    <mergeCell ref="I54:I56"/>
    <mergeCell ref="J54:J56"/>
    <mergeCell ref="L54:L56"/>
    <mergeCell ref="M54:M56"/>
    <mergeCell ref="H57:M57"/>
    <mergeCell ref="A50:A53"/>
    <mergeCell ref="I50:I52"/>
    <mergeCell ref="J50:J52"/>
    <mergeCell ref="L50:L52"/>
    <mergeCell ref="M50:M52"/>
    <mergeCell ref="H53:M53"/>
    <mergeCell ref="A46:A49"/>
    <mergeCell ref="I46:I48"/>
    <mergeCell ref="J46:J48"/>
    <mergeCell ref="L46:L48"/>
    <mergeCell ref="M46:M48"/>
    <mergeCell ref="H49:M49"/>
    <mergeCell ref="A42:A45"/>
    <mergeCell ref="I42:I44"/>
    <mergeCell ref="J42:J44"/>
    <mergeCell ref="L42:L44"/>
    <mergeCell ref="M42:M44"/>
    <mergeCell ref="H45:M45"/>
    <mergeCell ref="A38:A41"/>
    <mergeCell ref="I38:I40"/>
    <mergeCell ref="J38:J40"/>
    <mergeCell ref="L38:L40"/>
    <mergeCell ref="M38:M40"/>
    <mergeCell ref="H41:M41"/>
    <mergeCell ref="A34:A37"/>
    <mergeCell ref="I34:I36"/>
    <mergeCell ref="J34:J36"/>
    <mergeCell ref="L34:L36"/>
    <mergeCell ref="M34:M36"/>
    <mergeCell ref="H37:M37"/>
    <mergeCell ref="A30:A33"/>
    <mergeCell ref="I30:I32"/>
    <mergeCell ref="J30:J32"/>
    <mergeCell ref="L30:L32"/>
    <mergeCell ref="M30:M32"/>
    <mergeCell ref="H33:M33"/>
    <mergeCell ref="A26:A29"/>
    <mergeCell ref="I26:I28"/>
    <mergeCell ref="J26:J28"/>
    <mergeCell ref="L26:L28"/>
    <mergeCell ref="M26:M28"/>
    <mergeCell ref="H29:M29"/>
    <mergeCell ref="A22:A25"/>
    <mergeCell ref="I22:I24"/>
    <mergeCell ref="J22:J24"/>
    <mergeCell ref="L22:L24"/>
    <mergeCell ref="M22:M24"/>
    <mergeCell ref="H25:M25"/>
    <mergeCell ref="A18:A21"/>
    <mergeCell ref="I18:I20"/>
    <mergeCell ref="J18:J20"/>
    <mergeCell ref="L18:L20"/>
    <mergeCell ref="M18:M20"/>
    <mergeCell ref="H21:M21"/>
    <mergeCell ref="A14:A17"/>
    <mergeCell ref="I14:I16"/>
    <mergeCell ref="J14:J16"/>
    <mergeCell ref="L14:L16"/>
    <mergeCell ref="M14:M16"/>
    <mergeCell ref="H17:M17"/>
    <mergeCell ref="A10:A13"/>
    <mergeCell ref="I10:I12"/>
    <mergeCell ref="J10:J12"/>
    <mergeCell ref="L10:L12"/>
    <mergeCell ref="M10:M12"/>
    <mergeCell ref="H13:M13"/>
    <mergeCell ref="A6:A9"/>
    <mergeCell ref="I6:I8"/>
    <mergeCell ref="J6:J8"/>
    <mergeCell ref="L6:L8"/>
    <mergeCell ref="M6:M8"/>
    <mergeCell ref="H9:M9"/>
    <mergeCell ref="K1:L1"/>
    <mergeCell ref="A2:A5"/>
    <mergeCell ref="I2:I4"/>
    <mergeCell ref="J2:J4"/>
    <mergeCell ref="L2:L4"/>
    <mergeCell ref="M2:M4"/>
    <mergeCell ref="H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Ihsan</dc:creator>
  <cp:lastModifiedBy>Ihsan</cp:lastModifiedBy>
  <dcterms:created xsi:type="dcterms:W3CDTF">2021-11-30T09:34:08Z</dcterms:created>
  <dcterms:modified xsi:type="dcterms:W3CDTF">2021-11-30T13:09:33Z</dcterms:modified>
</cp:coreProperties>
</file>